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33\共有\SZ050700デジタル推進課\02統計担当\51_人口移動調査\ＨＰ\Ｒ０４年公開用\"/>
    </mc:Choice>
  </mc:AlternateContent>
  <bookViews>
    <workbookView xWindow="840" yWindow="405" windowWidth="19155" windowHeight="7545" tabRatio="804" activeTab="12"/>
  </bookViews>
  <sheets>
    <sheet name="R3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'R3'!$A$3:$N$99</definedName>
    <definedName name="_xlnm.Print_Area" localSheetId="10">'10月1日'!$A$1:$E$32</definedName>
    <definedName name="_xlnm.Print_Area" localSheetId="1">'1月1日'!$A$1:$E$26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D25" i="4"/>
  <c r="C25" i="4"/>
  <c r="B25" i="4"/>
  <c r="E25" i="3"/>
  <c r="D25" i="3"/>
  <c r="C25" i="3"/>
  <c r="B25" i="3"/>
  <c r="E25" i="2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E25" i="4" l="1"/>
  <c r="J96" i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<sst xmlns="http://schemas.openxmlformats.org/spreadsheetml/2006/main" count="478" uniqueCount="107">
  <si>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</si>
  <si>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</si>
  <si>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</si>
  <si>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</si>
  <si>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</si>
  <si>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</si>
  <si>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</si>
  <si>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</si>
  <si>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</si>
  <si>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</si>
  <si>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</si>
  <si>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</si>
  <si>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</si>
  <si>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</si>
  <si>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</si>
  <si>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</si>
  <si>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</si>
  <si>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</si>
  <si>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</si>
  <si>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</si>
  <si>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</si>
  <si>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</si>
  <si>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</si>
  <si>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</si>
  <si>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</si>
  <si>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</si>
  <si>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</si>
  <si>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</si>
  <si>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</si>
  <si>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</si>
  <si>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</si>
  <si>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</si>
  <si>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</si>
  <si>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</si>
  <si>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</si>
  <si>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</si>
  <si>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</si>
  <si>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</si>
  <si>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</si>
  <si>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</si>
  <si>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</si>
  <si>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</si>
  <si>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</si>
  <si>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</si>
  <si>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</si>
  <si>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</si>
  <si>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</si>
  <si>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</si>
  <si>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</si>
  <si>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</si>
  <si>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</si>
  <si>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</si>
  <si>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</si>
  <si>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</si>
  <si>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</si>
  <si>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</si>
  <si>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</si>
  <si>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</si>
  <si>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</si>
  <si>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</si>
  <si>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</si>
  <si>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</si>
  <si>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</si>
  <si>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</si>
  <si>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</si>
  <si>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</si>
  <si>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世帯数</t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</si>
  <si>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</si>
  <si>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</si>
  <si>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</si>
  <si>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</si>
  <si>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</si>
  <si>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</si>
  <si>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</si>
  <si>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</si>
  <si>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</si>
  <si>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</si>
  <si>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</si>
  <si>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</si>
  <si>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</si>
  <si>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</si>
  <si>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</si>
  <si>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</si>
  <si>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</si>
  <si>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</si>
  <si>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</si>
  <si>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</si>
  <si>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</si>
  <si>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</si>
  <si>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</si>
  <si>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</si>
  <si>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</si>
  <si>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</si>
  <si>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</si>
  <si>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</si>
  <si>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</si>
  <si>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</si>
  <si>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</si>
  <si>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徳島市地区別住民基本台帳人口・世帯数［令和3年］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</si>
  <si>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R3.6.1</t>
    <phoneticPr fontId="2"/>
  </si>
  <si>
    <t>R3.7.1</t>
    <phoneticPr fontId="2"/>
  </si>
  <si>
    <t>R3.8.1</t>
    <phoneticPr fontId="2"/>
  </si>
  <si>
    <t>R3.9.1</t>
    <phoneticPr fontId="2"/>
  </si>
  <si>
    <t>R3.10.1</t>
    <phoneticPr fontId="2"/>
  </si>
  <si>
    <t>R3.11.1</t>
    <phoneticPr fontId="2"/>
  </si>
  <si>
    <t>R3.12.1</t>
    <phoneticPr fontId="2"/>
  </si>
  <si>
    <t>(単位：世帯、人)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</si>
</sst>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4" fillId="0" borderId="8" xfId="2" applyFont="1" applyFill="1" applyBorder="1" applyAlignment="1">
      <alignment horizontal="center" wrapText="1"/>
    </xf>
    <xf numFmtId="0" fontId="0" fillId="0" borderId="9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38" fontId="0" fillId="0" borderId="0" xfId="0" applyNumberFormat="1"/>
    <xf numFmtId="0" fontId="0" fillId="0" borderId="0" xfId="0" applyAlignment="1"/>
    <xf numFmtId="49" fontId="0" fillId="0" borderId="0" xfId="0" applyNumberFormat="1" applyAlignment="1">
      <alignment horizontal="center"/>
    </xf>
    <xf numFmtId="57" fontId="0" fillId="0" borderId="0" xfId="0" applyNumberFormat="1"/>
    <xf numFmtId="3" fontId="0" fillId="0" borderId="0" xfId="0" applyNumberFormat="1"/>
    <xf numFmtId="57" fontId="4" fillId="0" borderId="11" xfId="2" applyNumberFormat="1" applyFont="1" applyFill="1" applyBorder="1" applyAlignment="1">
      <alignment horizontal="center" wrapText="1"/>
    </xf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9" xfId="1" applyNumberFormat="1" applyFont="1" applyBorder="1"/>
    <xf numFmtId="177" fontId="5" fillId="0" borderId="10" xfId="1" applyNumberFormat="1" applyFont="1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13" xfId="0" applyBorder="1" applyAlignment="1">
      <alignment horizontal="right"/>
    </xf>
    <xf numFmtId="177" fontId="6" fillId="0" borderId="13" xfId="1" applyNumberFormat="1" applyFont="1" applyBorder="1"/>
    <xf numFmtId="177" fontId="6" fillId="0" borderId="14" xfId="1" applyNumberFormat="1" applyFont="1" applyBorder="1"/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16" zoomScaleNormal="100" workbookViewId="0"/>
  </sheetViews>
  <sheetFormatPr defaultRowHeight="13.9" customHeight="1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>
      <c r="A1" t="s">
        <v>98</v>
      </c>
    </row>
    <row r="2" spans="1:14" ht="13.9" customHeight="1">
      <c r="N2" s="35" t="s">
        <v>106</v>
      </c>
    </row>
    <row r="3" spans="1:14" ht="13.9" customHeight="1" thickBot="1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>
      <c r="A4" s="2" t="s">
        <v>13</v>
      </c>
      <c r="B4" s="3" t="s">
        <v>14</v>
      </c>
      <c r="C4" s="27">
        <f>'1月1日'!$B$2</f>
        <v>2945</v>
      </c>
      <c r="D4" s="27">
        <f>'2月1日'!B2</f>
        <v>2955</v>
      </c>
      <c r="E4" s="27">
        <f>'3月1日'!$B2</f>
        <v>2951</v>
      </c>
      <c r="F4" s="27">
        <f>'4月1日'!$B$2</f>
        <v>2968</v>
      </c>
      <c r="G4" s="27">
        <f>'5月1日'!$B$2</f>
        <v>2978</v>
      </c>
      <c r="H4" s="27">
        <f>'6月1日'!$B$2</f>
        <v>2973</v>
      </c>
      <c r="I4" s="27">
        <f>'7月1日'!$B$2</f>
        <v>2977</v>
      </c>
      <c r="J4" s="27">
        <f>'8月1日'!$B$2</f>
        <v>2976</v>
      </c>
      <c r="K4" s="27">
        <f>'9月1日'!$B$2</f>
        <v>2970</v>
      </c>
      <c r="L4" s="27">
        <f>'10月1日'!$B$2</f>
        <v>2975</v>
      </c>
      <c r="M4" s="27">
        <f>'11月1日'!$B$2</f>
        <v>2968</v>
      </c>
      <c r="N4" s="28">
        <f>'12月1日'!$B$2</f>
        <v>2972</v>
      </c>
    </row>
    <row r="5" spans="1:14" ht="13.9" customHeight="1">
      <c r="A5" s="4"/>
      <c r="B5" s="5" t="s">
        <v>15</v>
      </c>
      <c r="C5" s="29">
        <f>'1月1日'!$C$2</f>
        <v>2582</v>
      </c>
      <c r="D5" s="29">
        <f>'2月1日'!C2</f>
        <v>2585</v>
      </c>
      <c r="E5" s="29">
        <f>'3月1日'!$C$2</f>
        <v>2581</v>
      </c>
      <c r="F5" s="29">
        <f>'4月1日'!$C$2</f>
        <v>2580</v>
      </c>
      <c r="G5" s="29">
        <f>'5月1日'!$C$2</f>
        <v>2587</v>
      </c>
      <c r="H5" s="29">
        <f>'6月1日'!$C$2</f>
        <v>2583</v>
      </c>
      <c r="I5" s="29">
        <f>'7月1日'!$C$2</f>
        <v>2582</v>
      </c>
      <c r="J5" s="29">
        <f>'8月1日'!$C$2</f>
        <v>2583</v>
      </c>
      <c r="K5" s="29">
        <f>'9月1日'!$C$2</f>
        <v>2581</v>
      </c>
      <c r="L5" s="29">
        <f>'10月1日'!$C$2</f>
        <v>2584</v>
      </c>
      <c r="M5" s="29">
        <f>'11月1日'!$C$2</f>
        <v>2573</v>
      </c>
      <c r="N5" s="30">
        <f>'12月1日'!$C$2</f>
        <v>2573</v>
      </c>
    </row>
    <row r="6" spans="1:14" ht="13.9" customHeight="1">
      <c r="A6" s="4"/>
      <c r="B6" s="5" t="s">
        <v>16</v>
      </c>
      <c r="C6" s="29">
        <f>'1月1日'!$D$2</f>
        <v>3003</v>
      </c>
      <c r="D6" s="29">
        <f>'2月1日'!$D2</f>
        <v>3013</v>
      </c>
      <c r="E6" s="29">
        <f>'3月1日'!$D$2</f>
        <v>3000</v>
      </c>
      <c r="F6" s="29">
        <f>'4月1日'!$D$2</f>
        <v>3005</v>
      </c>
      <c r="G6" s="29">
        <f>'5月1日'!$D$2</f>
        <v>3006</v>
      </c>
      <c r="H6" s="29">
        <f>'6月1日'!$D$2</f>
        <v>2997</v>
      </c>
      <c r="I6" s="29">
        <f>'7月1日'!$D$2</f>
        <v>2995</v>
      </c>
      <c r="J6" s="29">
        <f>'8月1日'!$D$2</f>
        <v>2987</v>
      </c>
      <c r="K6" s="29">
        <f>'9月1日'!$D$2</f>
        <v>2985</v>
      </c>
      <c r="L6" s="29">
        <f>'10月1日'!$D$2</f>
        <v>2987</v>
      </c>
      <c r="M6" s="29">
        <f>'11月1日'!$D$2</f>
        <v>2979</v>
      </c>
      <c r="N6" s="30">
        <f>'12月1日'!$D$2</f>
        <v>2978</v>
      </c>
    </row>
    <row r="7" spans="1:14" ht="13.9" customHeight="1" thickBot="1">
      <c r="A7" s="4"/>
      <c r="B7" s="5" t="s">
        <v>17</v>
      </c>
      <c r="C7" s="31">
        <f>'1月1日'!$E$2</f>
        <v>5585</v>
      </c>
      <c r="D7" s="31">
        <f>'2月1日'!$E$2</f>
        <v>5598</v>
      </c>
      <c r="E7" s="31">
        <f>'3月1日'!$E$2</f>
        <v>5581</v>
      </c>
      <c r="F7" s="31">
        <f>'4月1日'!$E$2</f>
        <v>5585</v>
      </c>
      <c r="G7" s="31">
        <f>'5月1日'!$E$2</f>
        <v>5593</v>
      </c>
      <c r="H7" s="31">
        <f>'6月1日'!$E$2</f>
        <v>5580</v>
      </c>
      <c r="I7" s="31">
        <f>'7月1日'!$E$2</f>
        <v>5577</v>
      </c>
      <c r="J7" s="31">
        <f>'8月1日'!$E$2</f>
        <v>5570</v>
      </c>
      <c r="K7" s="31">
        <f>'9月1日'!$E$2</f>
        <v>5566</v>
      </c>
      <c r="L7" s="31">
        <f>'10月1日'!$E$2</f>
        <v>5571</v>
      </c>
      <c r="M7" s="31">
        <f>'11月1日'!$E$2</f>
        <v>5552</v>
      </c>
      <c r="N7" s="32">
        <f>'12月1日'!$E$2</f>
        <v>5551</v>
      </c>
    </row>
    <row r="8" spans="1:14" ht="13.9" customHeight="1">
      <c r="A8" s="2" t="s">
        <v>18</v>
      </c>
      <c r="B8" s="3" t="s">
        <v>14</v>
      </c>
      <c r="C8" s="27">
        <f>'1月1日'!$B$3</f>
        <v>1039</v>
      </c>
      <c r="D8" s="27">
        <f>'2月1日'!$B$3</f>
        <v>1036</v>
      </c>
      <c r="E8" s="27">
        <f>'3月1日'!$B$3</f>
        <v>1035</v>
      </c>
      <c r="F8" s="27">
        <f>'4月1日'!$B$3</f>
        <v>1039</v>
      </c>
      <c r="G8" s="27">
        <f>'5月1日'!$B$3</f>
        <v>1040</v>
      </c>
      <c r="H8" s="27">
        <f>'6月1日'!$B$3</f>
        <v>1035</v>
      </c>
      <c r="I8" s="27">
        <f>'7月1日'!$B$3</f>
        <v>1040</v>
      </c>
      <c r="J8" s="27">
        <f>'8月1日'!$B$3</f>
        <v>1044</v>
      </c>
      <c r="K8" s="27">
        <f>'9月1日'!$B$3</f>
        <v>1044</v>
      </c>
      <c r="L8" s="27">
        <f>'10月1日'!$B$3</f>
        <v>1040</v>
      </c>
      <c r="M8" s="27">
        <f>'11月1日'!$B$3</f>
        <v>1035</v>
      </c>
      <c r="N8" s="28">
        <f>'12月1日'!$B$3</f>
        <v>1033</v>
      </c>
    </row>
    <row r="9" spans="1:14" ht="13.9" customHeight="1">
      <c r="A9" s="4"/>
      <c r="B9" s="5" t="s">
        <v>15</v>
      </c>
      <c r="C9" s="29">
        <f>'1月1日'!$C$3</f>
        <v>902</v>
      </c>
      <c r="D9" s="29">
        <f>'2月1日'!$C$3</f>
        <v>903</v>
      </c>
      <c r="E9" s="29">
        <f>'3月1日'!$C$3</f>
        <v>902</v>
      </c>
      <c r="F9" s="29">
        <f>'4月1日'!$C$3</f>
        <v>909</v>
      </c>
      <c r="G9" s="29">
        <f>'5月1日'!$C$3</f>
        <v>902</v>
      </c>
      <c r="H9" s="29">
        <f>'6月1日'!$C$3</f>
        <v>898</v>
      </c>
      <c r="I9" s="29">
        <f>'7月1日'!$C$3</f>
        <v>896</v>
      </c>
      <c r="J9" s="29">
        <f>'8月1日'!$C$3</f>
        <v>901</v>
      </c>
      <c r="K9" s="29">
        <f>'9月1日'!$C$3</f>
        <v>901</v>
      </c>
      <c r="L9" s="29">
        <f>'10月1日'!$C$3</f>
        <v>900</v>
      </c>
      <c r="M9" s="29">
        <f>'11月1日'!$C$3</f>
        <v>894</v>
      </c>
      <c r="N9" s="30">
        <f>'12月1日'!$C$3</f>
        <v>890</v>
      </c>
    </row>
    <row r="10" spans="1:14" ht="13.9" customHeight="1">
      <c r="A10" s="4"/>
      <c r="B10" s="5" t="s">
        <v>16</v>
      </c>
      <c r="C10" s="29">
        <f>'1月1日'!$D$3</f>
        <v>1032</v>
      </c>
      <c r="D10" s="29">
        <f>'2月1日'!$D$3</f>
        <v>1032</v>
      </c>
      <c r="E10" s="29">
        <f>'3月1日'!$D$3</f>
        <v>1033</v>
      </c>
      <c r="F10" s="29">
        <f>'4月1日'!$D$3</f>
        <v>1031</v>
      </c>
      <c r="G10" s="29">
        <f>'5月1日'!$D$3</f>
        <v>1032</v>
      </c>
      <c r="H10" s="29">
        <f>'6月1日'!$D$3</f>
        <v>1028</v>
      </c>
      <c r="I10" s="29">
        <f>'7月1日'!$D$3</f>
        <v>1033</v>
      </c>
      <c r="J10" s="29">
        <f>'8月1日'!$D$3</f>
        <v>1029</v>
      </c>
      <c r="K10" s="29">
        <f>'9月1日'!$D$3</f>
        <v>1027</v>
      </c>
      <c r="L10" s="29">
        <f>'10月1日'!$D$3</f>
        <v>1020</v>
      </c>
      <c r="M10" s="29">
        <f>'11月1日'!$D$3</f>
        <v>1018</v>
      </c>
      <c r="N10" s="30">
        <f>'12月1日'!$D$3</f>
        <v>1017</v>
      </c>
    </row>
    <row r="11" spans="1:14" ht="13.9" customHeight="1" thickBot="1">
      <c r="A11" s="4"/>
      <c r="B11" s="5" t="s">
        <v>17</v>
      </c>
      <c r="C11" s="31">
        <f>'1月1日'!$E$3</f>
        <v>1934</v>
      </c>
      <c r="D11" s="31">
        <f>'2月1日'!$E$3</f>
        <v>1935</v>
      </c>
      <c r="E11" s="31">
        <f>'3月1日'!$E$3</f>
        <v>1935</v>
      </c>
      <c r="F11" s="31">
        <f>'4月1日'!$E$3</f>
        <v>1940</v>
      </c>
      <c r="G11" s="31">
        <f>'5月1日'!$E$3</f>
        <v>1934</v>
      </c>
      <c r="H11" s="31">
        <f>'6月1日'!$E$3</f>
        <v>1926</v>
      </c>
      <c r="I11" s="31">
        <f>'7月1日'!$E$3</f>
        <v>1929</v>
      </c>
      <c r="J11" s="31">
        <f>'8月1日'!$E$3</f>
        <v>1930</v>
      </c>
      <c r="K11" s="31">
        <f>'9月1日'!$E$3</f>
        <v>1928</v>
      </c>
      <c r="L11" s="31">
        <f>'10月1日'!$E$3</f>
        <v>1920</v>
      </c>
      <c r="M11" s="31">
        <f>'11月1日'!$E$3</f>
        <v>1912</v>
      </c>
      <c r="N11" s="32">
        <f>'12月1日'!$E$3</f>
        <v>1907</v>
      </c>
    </row>
    <row r="12" spans="1:14" ht="13.9" customHeight="1">
      <c r="A12" s="2" t="s">
        <v>19</v>
      </c>
      <c r="B12" s="3" t="s">
        <v>14</v>
      </c>
      <c r="C12" s="27">
        <f>'1月1日'!$B$4</f>
        <v>1093</v>
      </c>
      <c r="D12" s="27">
        <f>'2月1日'!$B$4</f>
        <v>1091</v>
      </c>
      <c r="E12" s="27">
        <f>'3月1日'!$B$4</f>
        <v>1086</v>
      </c>
      <c r="F12" s="27">
        <f>'4月1日'!$B$4</f>
        <v>1080</v>
      </c>
      <c r="G12" s="27">
        <f>'5月1日'!$B$4</f>
        <v>1078</v>
      </c>
      <c r="H12" s="27">
        <f>'6月1日'!$B$4</f>
        <v>1092</v>
      </c>
      <c r="I12" s="27">
        <f>'7月1日'!$B$4</f>
        <v>1087</v>
      </c>
      <c r="J12" s="27">
        <f>'8月1日'!$B$4</f>
        <v>1095</v>
      </c>
      <c r="K12" s="27">
        <f>'9月1日'!$B$4</f>
        <v>1096</v>
      </c>
      <c r="L12" s="27">
        <f>'10月1日'!$B$4</f>
        <v>1093</v>
      </c>
      <c r="M12" s="27">
        <f>'11月1日'!$B$4</f>
        <v>1090</v>
      </c>
      <c r="N12" s="28">
        <f>'12月1日'!$B$4</f>
        <v>1084</v>
      </c>
    </row>
    <row r="13" spans="1:14" ht="13.9" customHeight="1">
      <c r="A13" s="4"/>
      <c r="B13" s="5" t="s">
        <v>15</v>
      </c>
      <c r="C13" s="29">
        <f>'1月1日'!$C$4</f>
        <v>868</v>
      </c>
      <c r="D13" s="29">
        <f>'2月1日'!$C$4</f>
        <v>866</v>
      </c>
      <c r="E13" s="29">
        <f>'3月1日'!$C$4</f>
        <v>859</v>
      </c>
      <c r="F13" s="29">
        <f>'4月1日'!$C$4</f>
        <v>853</v>
      </c>
      <c r="G13" s="29">
        <f>'5月1日'!$C$4</f>
        <v>855</v>
      </c>
      <c r="H13" s="29">
        <f>'6月1日'!$C$4</f>
        <v>858</v>
      </c>
      <c r="I13" s="29">
        <f>'7月1日'!$C$4</f>
        <v>853</v>
      </c>
      <c r="J13" s="29">
        <f>'8月1日'!$C$4</f>
        <v>858</v>
      </c>
      <c r="K13" s="29">
        <f>'9月1日'!$C$4</f>
        <v>860</v>
      </c>
      <c r="L13" s="29">
        <f>'10月1日'!$C$4</f>
        <v>858</v>
      </c>
      <c r="M13" s="29">
        <f>'11月1日'!$C$4</f>
        <v>854</v>
      </c>
      <c r="N13" s="30">
        <f>'12月1日'!$C$4</f>
        <v>843</v>
      </c>
    </row>
    <row r="14" spans="1:14" ht="13.9" customHeight="1">
      <c r="A14" s="4"/>
      <c r="B14" s="5" t="s">
        <v>16</v>
      </c>
      <c r="C14" s="29">
        <f>'1月1日'!$D$4</f>
        <v>1002</v>
      </c>
      <c r="D14" s="29">
        <f>'2月1日'!$D$4</f>
        <v>993</v>
      </c>
      <c r="E14" s="29">
        <f>'3月1日'!$D$4</f>
        <v>987</v>
      </c>
      <c r="F14" s="29">
        <f>'4月1日'!$D$4</f>
        <v>980</v>
      </c>
      <c r="G14" s="29">
        <f>'5月1日'!$D$4</f>
        <v>980</v>
      </c>
      <c r="H14" s="29">
        <f>'6月1日'!$D$4</f>
        <v>989</v>
      </c>
      <c r="I14" s="29">
        <f>'7月1日'!$D$4</f>
        <v>991</v>
      </c>
      <c r="J14" s="29">
        <f>'8月1日'!$D$4</f>
        <v>998</v>
      </c>
      <c r="K14" s="29">
        <f>'9月1日'!$D$4</f>
        <v>999</v>
      </c>
      <c r="L14" s="29">
        <f>'10月1日'!$D$4</f>
        <v>998</v>
      </c>
      <c r="M14" s="29">
        <f>'11月1日'!$D$4</f>
        <v>995</v>
      </c>
      <c r="N14" s="30">
        <f>'12月1日'!$D$4</f>
        <v>996</v>
      </c>
    </row>
    <row r="15" spans="1:14" ht="13.9" customHeight="1" thickBot="1">
      <c r="A15" s="4"/>
      <c r="B15" s="5" t="s">
        <v>17</v>
      </c>
      <c r="C15" s="31">
        <f>'1月1日'!$E$4</f>
        <v>1870</v>
      </c>
      <c r="D15" s="31">
        <f>'2月1日'!$E$4</f>
        <v>1859</v>
      </c>
      <c r="E15" s="31">
        <f>'3月1日'!$E$4</f>
        <v>1846</v>
      </c>
      <c r="F15" s="31">
        <f>'4月1日'!$E$4</f>
        <v>1833</v>
      </c>
      <c r="G15" s="31">
        <f>'5月1日'!$E$4</f>
        <v>1835</v>
      </c>
      <c r="H15" s="31">
        <f>'6月1日'!$E$4</f>
        <v>1847</v>
      </c>
      <c r="I15" s="31">
        <f>'7月1日'!$E$4</f>
        <v>1844</v>
      </c>
      <c r="J15" s="31">
        <f>'8月1日'!$E$4</f>
        <v>1856</v>
      </c>
      <c r="K15" s="31">
        <f>'9月1日'!$E$4</f>
        <v>1859</v>
      </c>
      <c r="L15" s="31">
        <f>'10月1日'!$E$4</f>
        <v>1856</v>
      </c>
      <c r="M15" s="31">
        <f>'11月1日'!$E$4</f>
        <v>1849</v>
      </c>
      <c r="N15" s="32">
        <f>'12月1日'!$E$4</f>
        <v>1839</v>
      </c>
    </row>
    <row r="16" spans="1:14" ht="13.9" customHeight="1">
      <c r="A16" s="2" t="s">
        <v>20</v>
      </c>
      <c r="B16" s="3" t="s">
        <v>14</v>
      </c>
      <c r="C16" s="27">
        <f>'1月1日'!$B$5</f>
        <v>3776</v>
      </c>
      <c r="D16" s="27">
        <f>'2月1日'!$B$5</f>
        <v>3777</v>
      </c>
      <c r="E16" s="27">
        <f>'3月1日'!$B$5</f>
        <v>3771</v>
      </c>
      <c r="F16" s="27">
        <f>'4月1日'!$B$5</f>
        <v>3779</v>
      </c>
      <c r="G16" s="27">
        <f>'5月1日'!$B$5</f>
        <v>3780</v>
      </c>
      <c r="H16" s="27">
        <f>'6月1日'!$B$5</f>
        <v>3774</v>
      </c>
      <c r="I16" s="27">
        <f>'7月1日'!$B$5</f>
        <v>3764</v>
      </c>
      <c r="J16" s="27">
        <f>'8月1日'!$B$5</f>
        <v>3765</v>
      </c>
      <c r="K16" s="27">
        <f>'9月1日'!$B$5</f>
        <v>3762</v>
      </c>
      <c r="L16" s="27">
        <f>'10月1日'!$B$5</f>
        <v>3765</v>
      </c>
      <c r="M16" s="27">
        <f>'11月1日'!$B$5</f>
        <v>3755</v>
      </c>
      <c r="N16" s="28">
        <f>'12月1日'!$B$5</f>
        <v>3750</v>
      </c>
    </row>
    <row r="17" spans="1:14" ht="13.9" customHeight="1">
      <c r="A17" s="4"/>
      <c r="B17" s="5" t="s">
        <v>15</v>
      </c>
      <c r="C17" s="29">
        <f>'1月1日'!$C$5</f>
        <v>2983</v>
      </c>
      <c r="D17" s="29">
        <f>'2月1日'!$C$5</f>
        <v>2984</v>
      </c>
      <c r="E17" s="29">
        <f>'3月1日'!$C$5</f>
        <v>2980</v>
      </c>
      <c r="F17" s="29">
        <f>'4月1日'!$C$5</f>
        <v>2975</v>
      </c>
      <c r="G17" s="29">
        <f>'5月1日'!$C$5</f>
        <v>2986</v>
      </c>
      <c r="H17" s="29">
        <f>'6月1日'!$C$5</f>
        <v>2984</v>
      </c>
      <c r="I17" s="29">
        <f>'7月1日'!$C$5</f>
        <v>2975</v>
      </c>
      <c r="J17" s="29">
        <f>'8月1日'!$C$5</f>
        <v>2978</v>
      </c>
      <c r="K17" s="29">
        <f>'9月1日'!$C$5</f>
        <v>2975</v>
      </c>
      <c r="L17" s="29">
        <f>'10月1日'!$C$5</f>
        <v>2968</v>
      </c>
      <c r="M17" s="29">
        <f>'11月1日'!$C$5</f>
        <v>2966</v>
      </c>
      <c r="N17" s="30">
        <f>'12月1日'!$C$5</f>
        <v>2962</v>
      </c>
    </row>
    <row r="18" spans="1:14" ht="13.9" customHeight="1">
      <c r="A18" s="4"/>
      <c r="B18" s="5" t="s">
        <v>16</v>
      </c>
      <c r="C18" s="29">
        <f>'1月1日'!$D$5</f>
        <v>3513</v>
      </c>
      <c r="D18" s="29">
        <f>'2月1日'!$D$5</f>
        <v>3506</v>
      </c>
      <c r="E18" s="29">
        <f>'3月1日'!$D$5</f>
        <v>3487</v>
      </c>
      <c r="F18" s="29">
        <f>'4月1日'!$D$5</f>
        <v>3480</v>
      </c>
      <c r="G18" s="29">
        <f>'5月1日'!$D$5</f>
        <v>3466</v>
      </c>
      <c r="H18" s="29">
        <f>'6月1日'!$D$5</f>
        <v>3458</v>
      </c>
      <c r="I18" s="29">
        <f>'7月1日'!$D$5</f>
        <v>3447</v>
      </c>
      <c r="J18" s="29">
        <f>'8月1日'!$D$5</f>
        <v>3442</v>
      </c>
      <c r="K18" s="29">
        <f>'9月1日'!$D$5</f>
        <v>3436</v>
      </c>
      <c r="L18" s="29">
        <f>'10月1日'!$D$5</f>
        <v>3432</v>
      </c>
      <c r="M18" s="29">
        <f>'11月1日'!$D$5</f>
        <v>3427</v>
      </c>
      <c r="N18" s="30">
        <f>'12月1日'!$D$5</f>
        <v>3427</v>
      </c>
    </row>
    <row r="19" spans="1:14" ht="13.9" customHeight="1" thickBot="1">
      <c r="A19" s="4"/>
      <c r="B19" s="5" t="s">
        <v>17</v>
      </c>
      <c r="C19" s="31">
        <f>'1月1日'!$E$5</f>
        <v>6496</v>
      </c>
      <c r="D19" s="31">
        <f>'2月1日'!$E$5</f>
        <v>6490</v>
      </c>
      <c r="E19" s="31">
        <f>'3月1日'!$E$5</f>
        <v>6467</v>
      </c>
      <c r="F19" s="31">
        <f>'4月1日'!$E$5</f>
        <v>6455</v>
      </c>
      <c r="G19" s="31">
        <f>'5月1日'!$E$5</f>
        <v>6452</v>
      </c>
      <c r="H19" s="31">
        <f>'6月1日'!$E$5</f>
        <v>6442</v>
      </c>
      <c r="I19" s="31">
        <f>'7月1日'!$E$5</f>
        <v>6422</v>
      </c>
      <c r="J19" s="31">
        <f>'8月1日'!$E$5</f>
        <v>6420</v>
      </c>
      <c r="K19" s="31">
        <f>'9月1日'!$E$5</f>
        <v>6411</v>
      </c>
      <c r="L19" s="31">
        <f>'10月1日'!$E$5</f>
        <v>6400</v>
      </c>
      <c r="M19" s="31">
        <f>'11月1日'!$E$5</f>
        <v>6393</v>
      </c>
      <c r="N19" s="32">
        <f>'12月1日'!$E$5</f>
        <v>6389</v>
      </c>
    </row>
    <row r="20" spans="1:14" ht="13.9" customHeight="1">
      <c r="A20" s="2" t="s">
        <v>21</v>
      </c>
      <c r="B20" s="3" t="s">
        <v>14</v>
      </c>
      <c r="C20" s="27">
        <f>'1月1日'!$B$6</f>
        <v>5247</v>
      </c>
      <c r="D20" s="27">
        <f>'2月1日'!$B$6</f>
        <v>5237</v>
      </c>
      <c r="E20" s="27">
        <f>'3月1日'!$B$6</f>
        <v>5216</v>
      </c>
      <c r="F20" s="27">
        <f>'4月1日'!$B$6</f>
        <v>5217</v>
      </c>
      <c r="G20" s="27">
        <f>'5月1日'!$B$6</f>
        <v>5220</v>
      </c>
      <c r="H20" s="27">
        <f>'6月1日'!$B$6</f>
        <v>5220</v>
      </c>
      <c r="I20" s="27">
        <f>'7月1日'!$B$6</f>
        <v>5212</v>
      </c>
      <c r="J20" s="27">
        <f>'8月1日'!$B$6</f>
        <v>5199</v>
      </c>
      <c r="K20" s="27">
        <f>'9月1日'!$B$6</f>
        <v>5194</v>
      </c>
      <c r="L20" s="27">
        <f>'10月1日'!$B$6</f>
        <v>5192</v>
      </c>
      <c r="M20" s="27">
        <f>'11月1日'!$B$6</f>
        <v>5207</v>
      </c>
      <c r="N20" s="28">
        <f>'12月1日'!$B$6</f>
        <v>5207</v>
      </c>
    </row>
    <row r="21" spans="1:14" ht="13.9" customHeight="1">
      <c r="A21" s="4"/>
      <c r="B21" s="5" t="s">
        <v>15</v>
      </c>
      <c r="C21" s="29">
        <f>'1月1日'!$C$6</f>
        <v>4725</v>
      </c>
      <c r="D21" s="29">
        <f>'2月1日'!$C$6</f>
        <v>4720</v>
      </c>
      <c r="E21" s="29">
        <f>'3月1日'!$C$6</f>
        <v>4716</v>
      </c>
      <c r="F21" s="29">
        <f>'4月1日'!$C$6</f>
        <v>4693</v>
      </c>
      <c r="G21" s="29">
        <f>'5月1日'!$C$6</f>
        <v>4688</v>
      </c>
      <c r="H21" s="29">
        <f>'6月1日'!$C$6</f>
        <v>4686</v>
      </c>
      <c r="I21" s="29">
        <f>'7月1日'!$C$6</f>
        <v>4670</v>
      </c>
      <c r="J21" s="29">
        <f>'8月1日'!$C$6</f>
        <v>4656</v>
      </c>
      <c r="K21" s="29">
        <f>'9月1日'!$C$6</f>
        <v>4645</v>
      </c>
      <c r="L21" s="29">
        <f>'10月1日'!$C$6</f>
        <v>4641</v>
      </c>
      <c r="M21" s="29">
        <f>'11月1日'!$C$6</f>
        <v>4649</v>
      </c>
      <c r="N21" s="30">
        <f>'12月1日'!$C$6</f>
        <v>4650</v>
      </c>
    </row>
    <row r="22" spans="1:14" ht="13.9" customHeight="1">
      <c r="A22" s="4"/>
      <c r="B22" s="5" t="s">
        <v>16</v>
      </c>
      <c r="C22" s="29">
        <f>'1月1日'!$D$6</f>
        <v>5409</v>
      </c>
      <c r="D22" s="29">
        <f>'2月1日'!$D$6</f>
        <v>5397</v>
      </c>
      <c r="E22" s="29">
        <f>'3月1日'!$D$6</f>
        <v>5381</v>
      </c>
      <c r="F22" s="29">
        <f>'4月1日'!$D$6</f>
        <v>5351</v>
      </c>
      <c r="G22" s="29">
        <f>'5月1日'!$D$6</f>
        <v>5353</v>
      </c>
      <c r="H22" s="29">
        <f>'6月1日'!$D$6</f>
        <v>5342</v>
      </c>
      <c r="I22" s="29">
        <f>'7月1日'!$D$6</f>
        <v>5335</v>
      </c>
      <c r="J22" s="29">
        <f>'8月1日'!$D$6</f>
        <v>5328</v>
      </c>
      <c r="K22" s="29">
        <f>'9月1日'!$D$6</f>
        <v>5322</v>
      </c>
      <c r="L22" s="29">
        <f>'10月1日'!$D$6</f>
        <v>5319</v>
      </c>
      <c r="M22" s="29">
        <f>'11月1日'!$D$6</f>
        <v>5322</v>
      </c>
      <c r="N22" s="30">
        <f>'12月1日'!$D$6</f>
        <v>5313</v>
      </c>
    </row>
    <row r="23" spans="1:14" ht="13.9" customHeight="1" thickBot="1">
      <c r="A23" s="4"/>
      <c r="B23" s="5" t="s">
        <v>17</v>
      </c>
      <c r="C23" s="31">
        <f>'1月1日'!$E$6</f>
        <v>10134</v>
      </c>
      <c r="D23" s="31">
        <f>'2月1日'!$E$6</f>
        <v>10117</v>
      </c>
      <c r="E23" s="31">
        <f>'3月1日'!$E$6</f>
        <v>10097</v>
      </c>
      <c r="F23" s="31">
        <f>'4月1日'!$E$6</f>
        <v>10044</v>
      </c>
      <c r="G23" s="31">
        <f>'5月1日'!$E$6</f>
        <v>10041</v>
      </c>
      <c r="H23" s="31">
        <f>'6月1日'!$E$6</f>
        <v>10028</v>
      </c>
      <c r="I23" s="31">
        <f>'7月1日'!$E$6</f>
        <v>10005</v>
      </c>
      <c r="J23" s="31">
        <f>'8月1日'!$E$6</f>
        <v>9984</v>
      </c>
      <c r="K23" s="31">
        <f>'9月1日'!$E$6</f>
        <v>9967</v>
      </c>
      <c r="L23" s="31">
        <f>'10月1日'!$E$6</f>
        <v>9960</v>
      </c>
      <c r="M23" s="31">
        <f>'11月1日'!$E$6</f>
        <v>9971</v>
      </c>
      <c r="N23" s="32">
        <f>'12月1日'!$E$6</f>
        <v>9963</v>
      </c>
    </row>
    <row r="24" spans="1:14" ht="13.9" customHeight="1">
      <c r="A24" s="2" t="s">
        <v>22</v>
      </c>
      <c r="B24" s="3" t="s">
        <v>14</v>
      </c>
      <c r="C24" s="27">
        <f>'1月1日'!$B$7</f>
        <v>7221</v>
      </c>
      <c r="D24" s="27">
        <f>'2月1日'!$B$7</f>
        <v>7202</v>
      </c>
      <c r="E24" s="27">
        <f>'3月1日'!$B$7</f>
        <v>7232</v>
      </c>
      <c r="F24" s="27">
        <f>'4月1日'!$B$7</f>
        <v>7260</v>
      </c>
      <c r="G24" s="27">
        <f>'5月1日'!$B$7</f>
        <v>7308</v>
      </c>
      <c r="H24" s="27">
        <f>'6月1日'!$B$7</f>
        <v>7301</v>
      </c>
      <c r="I24" s="27">
        <f>'7月1日'!$B$7</f>
        <v>7297</v>
      </c>
      <c r="J24" s="27">
        <f>'8月1日'!$B$7</f>
        <v>7289</v>
      </c>
      <c r="K24" s="27">
        <f>'9月1日'!$B$7</f>
        <v>7274</v>
      </c>
      <c r="L24" s="27">
        <f>'10月1日'!$B$7</f>
        <v>7274</v>
      </c>
      <c r="M24" s="27">
        <f>'11月1日'!$B$7</f>
        <v>7277</v>
      </c>
      <c r="N24" s="28">
        <f>'12月1日'!$B$7</f>
        <v>7267</v>
      </c>
    </row>
    <row r="25" spans="1:14" ht="13.9" customHeight="1">
      <c r="A25" s="4"/>
      <c r="B25" s="5" t="s">
        <v>15</v>
      </c>
      <c r="C25" s="29">
        <f>'1月1日'!$C$7</f>
        <v>6748</v>
      </c>
      <c r="D25" s="29">
        <f>'2月1日'!$C$7</f>
        <v>6729</v>
      </c>
      <c r="E25" s="29">
        <f>'3月1日'!$C$7</f>
        <v>6766</v>
      </c>
      <c r="F25" s="29">
        <f>'4月1日'!$C$7</f>
        <v>6756</v>
      </c>
      <c r="G25" s="29">
        <f>'5月1日'!$C$7</f>
        <v>6775</v>
      </c>
      <c r="H25" s="29">
        <f>'6月1日'!$C$7</f>
        <v>6764</v>
      </c>
      <c r="I25" s="29">
        <f>'7月1日'!$C$7</f>
        <v>6757</v>
      </c>
      <c r="J25" s="29">
        <f>'8月1日'!$C$7</f>
        <v>6766</v>
      </c>
      <c r="K25" s="29">
        <f>'9月1日'!$C$7</f>
        <v>6748</v>
      </c>
      <c r="L25" s="29">
        <f>'10月1日'!$C$7</f>
        <v>6744</v>
      </c>
      <c r="M25" s="29">
        <f>'11月1日'!$C$7</f>
        <v>6752</v>
      </c>
      <c r="N25" s="30">
        <f>'12月1日'!$C$7</f>
        <v>6736</v>
      </c>
    </row>
    <row r="26" spans="1:14" ht="13.9" customHeight="1">
      <c r="A26" s="4"/>
      <c r="B26" s="5" t="s">
        <v>16</v>
      </c>
      <c r="C26" s="29">
        <f>'1月1日'!$D$7</f>
        <v>7376</v>
      </c>
      <c r="D26" s="29">
        <f>'2月1日'!$D$7</f>
        <v>7365</v>
      </c>
      <c r="E26" s="29">
        <f>'3月1日'!$D$7</f>
        <v>7391</v>
      </c>
      <c r="F26" s="29">
        <f>'4月1日'!$D$7</f>
        <v>7395</v>
      </c>
      <c r="G26" s="29">
        <f>'5月1日'!$D$7</f>
        <v>7419</v>
      </c>
      <c r="H26" s="29">
        <f>'6月1日'!$D$7</f>
        <v>7408</v>
      </c>
      <c r="I26" s="29">
        <f>'7月1日'!$D$7</f>
        <v>7415</v>
      </c>
      <c r="J26" s="29">
        <f>'8月1日'!$D$7</f>
        <v>7407</v>
      </c>
      <c r="K26" s="29">
        <f>'9月1日'!$D$7</f>
        <v>7391</v>
      </c>
      <c r="L26" s="29">
        <f>'10月1日'!$D$7</f>
        <v>7383</v>
      </c>
      <c r="M26" s="29">
        <f>'11月1日'!$D$7</f>
        <v>7383</v>
      </c>
      <c r="N26" s="30">
        <f>'12月1日'!$D$7</f>
        <v>7377</v>
      </c>
    </row>
    <row r="27" spans="1:14" ht="13.9" customHeight="1" thickBot="1">
      <c r="A27" s="4"/>
      <c r="B27" s="5" t="s">
        <v>17</v>
      </c>
      <c r="C27" s="31">
        <f>'1月1日'!$E$7</f>
        <v>14124</v>
      </c>
      <c r="D27" s="31">
        <f>'2月1日'!$E$7</f>
        <v>14094</v>
      </c>
      <c r="E27" s="31">
        <f>'3月1日'!$E$7</f>
        <v>14157</v>
      </c>
      <c r="F27" s="31">
        <f>'4月1日'!$E$7</f>
        <v>14151</v>
      </c>
      <c r="G27" s="31">
        <f>'5月1日'!$E$7</f>
        <v>14194</v>
      </c>
      <c r="H27" s="31">
        <f>'6月1日'!$E$7</f>
        <v>14172</v>
      </c>
      <c r="I27" s="31">
        <f>'7月1日'!$E$7</f>
        <v>14172</v>
      </c>
      <c r="J27" s="31">
        <f>'8月1日'!$E$7</f>
        <v>14173</v>
      </c>
      <c r="K27" s="31">
        <f>'9月1日'!$E$7</f>
        <v>14139</v>
      </c>
      <c r="L27" s="31">
        <f>'10月1日'!$E$7</f>
        <v>14127</v>
      </c>
      <c r="M27" s="31">
        <f>'11月1日'!$E$7</f>
        <v>14135</v>
      </c>
      <c r="N27" s="32">
        <f>'12月1日'!$E$7</f>
        <v>14113</v>
      </c>
    </row>
    <row r="28" spans="1:14" ht="13.9" customHeight="1">
      <c r="A28" s="2" t="s">
        <v>23</v>
      </c>
      <c r="B28" s="3" t="s">
        <v>14</v>
      </c>
      <c r="C28" s="27">
        <f>'1月1日'!$B$8</f>
        <v>7222</v>
      </c>
      <c r="D28" s="27">
        <f>'2月1日'!$B$8</f>
        <v>7224</v>
      </c>
      <c r="E28" s="27">
        <f>'3月1日'!$B$8</f>
        <v>7232</v>
      </c>
      <c r="F28" s="27">
        <f>'4月1日'!$B$8</f>
        <v>7232</v>
      </c>
      <c r="G28" s="27">
        <f>'5月1日'!$B$8</f>
        <v>7255</v>
      </c>
      <c r="H28" s="27">
        <f>'6月1日'!$B$8</f>
        <v>7270</v>
      </c>
      <c r="I28" s="27">
        <f>'7月1日'!$B$8</f>
        <v>7287</v>
      </c>
      <c r="J28" s="27">
        <f>'8月1日'!$B$8</f>
        <v>7293</v>
      </c>
      <c r="K28" s="27">
        <f>'9月1日'!$B$8</f>
        <v>7288</v>
      </c>
      <c r="L28" s="27">
        <f>'10月1日'!$B$8</f>
        <v>7284</v>
      </c>
      <c r="M28" s="27">
        <f>'11月1日'!$B$8</f>
        <v>7289</v>
      </c>
      <c r="N28" s="28">
        <f>'12月1日'!$B$8</f>
        <v>7295</v>
      </c>
    </row>
    <row r="29" spans="1:14" ht="13.9" customHeight="1">
      <c r="A29" s="4"/>
      <c r="B29" s="5" t="s">
        <v>15</v>
      </c>
      <c r="C29" s="29">
        <f>'1月1日'!$C$8</f>
        <v>7154</v>
      </c>
      <c r="D29" s="29">
        <f>'2月1日'!$C$8</f>
        <v>7154</v>
      </c>
      <c r="E29" s="29">
        <f>'3月1日'!$C$8</f>
        <v>7164</v>
      </c>
      <c r="F29" s="29">
        <f>'4月1日'!$C$8</f>
        <v>7150</v>
      </c>
      <c r="G29" s="29">
        <f>'5月1日'!$C$8</f>
        <v>7168</v>
      </c>
      <c r="H29" s="29">
        <f>'6月1日'!$C$8</f>
        <v>7179</v>
      </c>
      <c r="I29" s="29">
        <f>'7月1日'!$C$8</f>
        <v>7192</v>
      </c>
      <c r="J29" s="29">
        <f>'8月1日'!$C$8</f>
        <v>7193</v>
      </c>
      <c r="K29" s="29">
        <f>'9月1日'!$C$8</f>
        <v>7195</v>
      </c>
      <c r="L29" s="29">
        <f>'10月1日'!$C$8</f>
        <v>7192</v>
      </c>
      <c r="M29" s="29">
        <f>'11月1日'!$C$8</f>
        <v>7194</v>
      </c>
      <c r="N29" s="30">
        <f>'12月1日'!$C$8</f>
        <v>7195</v>
      </c>
    </row>
    <row r="30" spans="1:14" ht="13.9" customHeight="1">
      <c r="A30" s="4"/>
      <c r="B30" s="5" t="s">
        <v>16</v>
      </c>
      <c r="C30" s="29">
        <f>'1月1日'!$D$8</f>
        <v>7798</v>
      </c>
      <c r="D30" s="29">
        <f>'2月1日'!$D$8</f>
        <v>7809</v>
      </c>
      <c r="E30" s="29">
        <f>'3月1日'!$D$8</f>
        <v>7813</v>
      </c>
      <c r="F30" s="29">
        <f>'4月1日'!$D$8</f>
        <v>7777</v>
      </c>
      <c r="G30" s="29">
        <f>'5月1日'!$D$8</f>
        <v>7785</v>
      </c>
      <c r="H30" s="29">
        <f>'6月1日'!$D$8</f>
        <v>7780</v>
      </c>
      <c r="I30" s="29">
        <f>'7月1日'!$D$8</f>
        <v>7801</v>
      </c>
      <c r="J30" s="29">
        <f>'8月1日'!$D$8</f>
        <v>7804</v>
      </c>
      <c r="K30" s="29">
        <f>'9月1日'!$D$8</f>
        <v>7809</v>
      </c>
      <c r="L30" s="29">
        <f>'10月1日'!$D$8</f>
        <v>7798</v>
      </c>
      <c r="M30" s="29">
        <f>'11月1日'!$D$8</f>
        <v>7805</v>
      </c>
      <c r="N30" s="30">
        <f>'12月1日'!$D$8</f>
        <v>7800</v>
      </c>
    </row>
    <row r="31" spans="1:14" ht="13.9" customHeight="1" thickBot="1">
      <c r="A31" s="4"/>
      <c r="B31" s="5" t="s">
        <v>17</v>
      </c>
      <c r="C31" s="31">
        <f>'1月1日'!$E$8</f>
        <v>14952</v>
      </c>
      <c r="D31" s="31">
        <f>'2月1日'!$E$8</f>
        <v>14963</v>
      </c>
      <c r="E31" s="31">
        <f>'3月1日'!$E$8</f>
        <v>14977</v>
      </c>
      <c r="F31" s="31">
        <f>'4月1日'!$E$8</f>
        <v>14927</v>
      </c>
      <c r="G31" s="31">
        <f>'5月1日'!$E$8</f>
        <v>14953</v>
      </c>
      <c r="H31" s="31">
        <f>'6月1日'!$E$8</f>
        <v>14959</v>
      </c>
      <c r="I31" s="31">
        <f>'7月1日'!$E$8</f>
        <v>14993</v>
      </c>
      <c r="J31" s="31">
        <f>'8月1日'!$E$8</f>
        <v>14997</v>
      </c>
      <c r="K31" s="31">
        <f>'9月1日'!$E$8</f>
        <v>15004</v>
      </c>
      <c r="L31" s="31">
        <f>'10月1日'!$E$8</f>
        <v>14990</v>
      </c>
      <c r="M31" s="31">
        <f>'11月1日'!$E$8</f>
        <v>14999</v>
      </c>
      <c r="N31" s="32">
        <f>'12月1日'!$E$8</f>
        <v>14995</v>
      </c>
    </row>
    <row r="32" spans="1:14" ht="13.9" customHeight="1">
      <c r="A32" s="2" t="s">
        <v>24</v>
      </c>
      <c r="B32" s="3" t="s">
        <v>14</v>
      </c>
      <c r="C32" s="27">
        <f>'1月1日'!$B$9</f>
        <v>5852</v>
      </c>
      <c r="D32" s="27">
        <f>'2月1日'!$B$9</f>
        <v>5848</v>
      </c>
      <c r="E32" s="27">
        <f>'3月1日'!$B$9</f>
        <v>5845</v>
      </c>
      <c r="F32" s="27">
        <f>'4月1日'!$B$9</f>
        <v>5866</v>
      </c>
      <c r="G32" s="27">
        <f>'5月1日'!$B$9</f>
        <v>5864</v>
      </c>
      <c r="H32" s="27">
        <f>'6月1日'!$B$9</f>
        <v>5851</v>
      </c>
      <c r="I32" s="27">
        <f>'7月1日'!$B$9</f>
        <v>5848</v>
      </c>
      <c r="J32" s="27">
        <f>'8月1日'!$B$9</f>
        <v>5843</v>
      </c>
      <c r="K32" s="27">
        <f>'9月1日'!$B$9</f>
        <v>5850</v>
      </c>
      <c r="L32" s="27">
        <f>'10月1日'!$B$9</f>
        <v>5857</v>
      </c>
      <c r="M32" s="27">
        <f>'11月1日'!$B$9</f>
        <v>5848</v>
      </c>
      <c r="N32" s="28">
        <f>'12月1日'!$B$9</f>
        <v>5847</v>
      </c>
    </row>
    <row r="33" spans="1:14" ht="13.9" customHeight="1">
      <c r="A33" s="4"/>
      <c r="B33" s="5" t="s">
        <v>15</v>
      </c>
      <c r="C33" s="29">
        <f>'1月1日'!$C$9</f>
        <v>5168</v>
      </c>
      <c r="D33" s="29">
        <f>'2月1日'!$C$9</f>
        <v>5155</v>
      </c>
      <c r="E33" s="29">
        <f>'3月1日'!$C$9</f>
        <v>5152</v>
      </c>
      <c r="F33" s="29">
        <f>'4月1日'!$C$9</f>
        <v>5135</v>
      </c>
      <c r="G33" s="29">
        <f>'5月1日'!$C$9</f>
        <v>5124</v>
      </c>
      <c r="H33" s="29">
        <f>'6月1日'!$C$9</f>
        <v>5122</v>
      </c>
      <c r="I33" s="29">
        <f>'7月1日'!$C$9</f>
        <v>5111</v>
      </c>
      <c r="J33" s="29">
        <f>'8月1日'!$C$9</f>
        <v>5106</v>
      </c>
      <c r="K33" s="29">
        <f>'9月1日'!$C$9</f>
        <v>5115</v>
      </c>
      <c r="L33" s="29">
        <f>'10月1日'!$C$9</f>
        <v>5123</v>
      </c>
      <c r="M33" s="29">
        <f>'11月1日'!$C$9</f>
        <v>5120</v>
      </c>
      <c r="N33" s="30">
        <f>'12月1日'!$C$9</f>
        <v>5116</v>
      </c>
    </row>
    <row r="34" spans="1:14" ht="13.9" customHeight="1">
      <c r="A34" s="4"/>
      <c r="B34" s="5" t="s">
        <v>16</v>
      </c>
      <c r="C34" s="29">
        <f>'1月1日'!$D$9</f>
        <v>6017</v>
      </c>
      <c r="D34" s="29">
        <f>'2月1日'!$D$9</f>
        <v>6009</v>
      </c>
      <c r="E34" s="29">
        <f>'3月1日'!$D$9</f>
        <v>5993</v>
      </c>
      <c r="F34" s="29">
        <f>'4月1日'!$D$9</f>
        <v>6003</v>
      </c>
      <c r="G34" s="29">
        <f>'5月1日'!$D$9</f>
        <v>5991</v>
      </c>
      <c r="H34" s="29">
        <f>'6月1日'!$D$9</f>
        <v>5981</v>
      </c>
      <c r="I34" s="29">
        <f>'7月1日'!$D$9</f>
        <v>5965</v>
      </c>
      <c r="J34" s="29">
        <f>'8月1日'!$D$9</f>
        <v>5960</v>
      </c>
      <c r="K34" s="29">
        <f>'9月1日'!$D$9</f>
        <v>5945</v>
      </c>
      <c r="L34" s="29">
        <f>'10月1日'!$D$9</f>
        <v>5933</v>
      </c>
      <c r="M34" s="29">
        <f>'11月1日'!$D$9</f>
        <v>5930</v>
      </c>
      <c r="N34" s="30">
        <f>'12月1日'!$D$9</f>
        <v>5915</v>
      </c>
    </row>
    <row r="35" spans="1:14" ht="13.9" customHeight="1" thickBot="1">
      <c r="A35" s="4"/>
      <c r="B35" s="5" t="s">
        <v>17</v>
      </c>
      <c r="C35" s="31">
        <f>'1月1日'!$E$9</f>
        <v>11185</v>
      </c>
      <c r="D35" s="31">
        <f>'2月1日'!$E$9</f>
        <v>11164</v>
      </c>
      <c r="E35" s="31">
        <f>'3月1日'!$E$9</f>
        <v>11145</v>
      </c>
      <c r="F35" s="31">
        <f>'4月1日'!$E$9</f>
        <v>11138</v>
      </c>
      <c r="G35" s="31">
        <f>'5月1日'!$E$9</f>
        <v>11115</v>
      </c>
      <c r="H35" s="31">
        <f>'6月1日'!$E$9</f>
        <v>11103</v>
      </c>
      <c r="I35" s="31">
        <f>'7月1日'!$E$9</f>
        <v>11076</v>
      </c>
      <c r="J35" s="31">
        <f>'8月1日'!$E$9</f>
        <v>11066</v>
      </c>
      <c r="K35" s="31">
        <f>'9月1日'!$E$9</f>
        <v>11060</v>
      </c>
      <c r="L35" s="31">
        <f>'10月1日'!$E$9</f>
        <v>11056</v>
      </c>
      <c r="M35" s="31">
        <f>'11月1日'!$E$9</f>
        <v>11050</v>
      </c>
      <c r="N35" s="32">
        <f>'12月1日'!$E$9</f>
        <v>11031</v>
      </c>
    </row>
    <row r="36" spans="1:14" ht="13.9" customHeight="1">
      <c r="A36" s="2" t="s">
        <v>25</v>
      </c>
      <c r="B36" s="3" t="s">
        <v>14</v>
      </c>
      <c r="C36" s="27">
        <f>'1月1日'!$B$10</f>
        <v>8275</v>
      </c>
      <c r="D36" s="27">
        <f>'2月1日'!$B$10</f>
        <v>8280</v>
      </c>
      <c r="E36" s="27">
        <f>'3月1日'!$B$10</f>
        <v>8279</v>
      </c>
      <c r="F36" s="27">
        <f>'4月1日'!$B$10</f>
        <v>8283</v>
      </c>
      <c r="G36" s="27">
        <f>'5月1日'!$B$10</f>
        <v>8292</v>
      </c>
      <c r="H36" s="27">
        <f>'6月1日'!$B$10</f>
        <v>8300</v>
      </c>
      <c r="I36" s="27">
        <f>'7月1日'!$B$10</f>
        <v>8308</v>
      </c>
      <c r="J36" s="27">
        <f>'8月1日'!$B$10</f>
        <v>8315</v>
      </c>
      <c r="K36" s="27">
        <f>'9月1日'!$B$10</f>
        <v>8314</v>
      </c>
      <c r="L36" s="27">
        <f>'10月1日'!$B$10</f>
        <v>8328</v>
      </c>
      <c r="M36" s="27">
        <f>'11月1日'!$B$10</f>
        <v>8319</v>
      </c>
      <c r="N36" s="28">
        <f>'12月1日'!$B$10</f>
        <v>8319</v>
      </c>
    </row>
    <row r="37" spans="1:14" ht="13.9" customHeight="1">
      <c r="A37" s="4"/>
      <c r="B37" s="5" t="s">
        <v>15</v>
      </c>
      <c r="C37" s="29">
        <f>'1月1日'!$C$10</f>
        <v>8188</v>
      </c>
      <c r="D37" s="29">
        <f>'2月1日'!$C$10</f>
        <v>8178</v>
      </c>
      <c r="E37" s="29">
        <f>'3月1日'!$C$10</f>
        <v>8160</v>
      </c>
      <c r="F37" s="29">
        <f>'4月1日'!$C$10</f>
        <v>8149</v>
      </c>
      <c r="G37" s="29">
        <f>'5月1日'!$C$10</f>
        <v>8158</v>
      </c>
      <c r="H37" s="29">
        <f>'6月1日'!$C$10</f>
        <v>8156</v>
      </c>
      <c r="I37" s="29">
        <f>'7月1日'!$C$10</f>
        <v>8150</v>
      </c>
      <c r="J37" s="29">
        <f>'8月1日'!$C$10</f>
        <v>8161</v>
      </c>
      <c r="K37" s="29">
        <f>'9月1日'!$C$10</f>
        <v>8161</v>
      </c>
      <c r="L37" s="29">
        <f>'10月1日'!$C$10</f>
        <v>8164</v>
      </c>
      <c r="M37" s="29">
        <f>'11月1日'!$C$10</f>
        <v>8162</v>
      </c>
      <c r="N37" s="30">
        <f>'12月1日'!$C$10</f>
        <v>8160</v>
      </c>
    </row>
    <row r="38" spans="1:14" ht="13.9" customHeight="1">
      <c r="A38" s="4"/>
      <c r="B38" s="5" t="s">
        <v>16</v>
      </c>
      <c r="C38" s="29">
        <f>'1月1日'!$D$10</f>
        <v>9089</v>
      </c>
      <c r="D38" s="29">
        <f>'2月1日'!$D$10</f>
        <v>9092</v>
      </c>
      <c r="E38" s="29">
        <f>'3月1日'!$D$10</f>
        <v>9061</v>
      </c>
      <c r="F38" s="29">
        <f>'4月1日'!$D$10</f>
        <v>9033</v>
      </c>
      <c r="G38" s="29">
        <f>'5月1日'!$D$10</f>
        <v>9025</v>
      </c>
      <c r="H38" s="29">
        <f>'6月1日'!$D$10</f>
        <v>9027</v>
      </c>
      <c r="I38" s="29">
        <f>'7月1日'!$D$10</f>
        <v>9038</v>
      </c>
      <c r="J38" s="29">
        <f>'8月1日'!$D$10</f>
        <v>9043</v>
      </c>
      <c r="K38" s="29">
        <f>'9月1日'!$D$10</f>
        <v>9053</v>
      </c>
      <c r="L38" s="29">
        <f>'10月1日'!$D$10</f>
        <v>9057</v>
      </c>
      <c r="M38" s="29">
        <f>'11月1日'!$D$10</f>
        <v>9049</v>
      </c>
      <c r="N38" s="30">
        <f>'12月1日'!$D$10</f>
        <v>9049</v>
      </c>
    </row>
    <row r="39" spans="1:14" ht="13.9" customHeight="1" thickBot="1">
      <c r="A39" s="4"/>
      <c r="B39" s="5" t="s">
        <v>17</v>
      </c>
      <c r="C39" s="31">
        <f>'1月1日'!$E$10</f>
        <v>17277</v>
      </c>
      <c r="D39" s="31">
        <f>'2月1日'!$E$10</f>
        <v>17270</v>
      </c>
      <c r="E39" s="31">
        <f>'3月1日'!$E$10</f>
        <v>17221</v>
      </c>
      <c r="F39" s="31">
        <f>'4月1日'!$E$10</f>
        <v>17182</v>
      </c>
      <c r="G39" s="31">
        <f>'5月1日'!$E$10</f>
        <v>17183</v>
      </c>
      <c r="H39" s="31">
        <f>'6月1日'!$E$10</f>
        <v>17183</v>
      </c>
      <c r="I39" s="31">
        <f>'7月1日'!$E$10</f>
        <v>17188</v>
      </c>
      <c r="J39" s="31">
        <f>'8月1日'!$E$10</f>
        <v>17204</v>
      </c>
      <c r="K39" s="31">
        <f>'9月1日'!$E$10</f>
        <v>17214</v>
      </c>
      <c r="L39" s="31">
        <f>'10月1日'!$E$10</f>
        <v>17221</v>
      </c>
      <c r="M39" s="31">
        <f>'11月1日'!$E$10</f>
        <v>17211</v>
      </c>
      <c r="N39" s="32">
        <f>'12月1日'!$E$10</f>
        <v>17209</v>
      </c>
    </row>
    <row r="40" spans="1:14" ht="13.9" customHeight="1">
      <c r="A40" s="2" t="s">
        <v>26</v>
      </c>
      <c r="B40" s="3" t="s">
        <v>14</v>
      </c>
      <c r="C40" s="27">
        <f>'1月1日'!$B$11</f>
        <v>7120</v>
      </c>
      <c r="D40" s="27">
        <f>'2月1日'!$B$11</f>
        <v>7127</v>
      </c>
      <c r="E40" s="27">
        <f>'3月1日'!$B$11</f>
        <v>7127</v>
      </c>
      <c r="F40" s="27">
        <f>'4月1日'!$B$11</f>
        <v>7114</v>
      </c>
      <c r="G40" s="27">
        <f>'5月1日'!$B$11</f>
        <v>7109</v>
      </c>
      <c r="H40" s="27">
        <f>'6月1日'!$B$11</f>
        <v>7109</v>
      </c>
      <c r="I40" s="27">
        <f>'7月1日'!$B$11</f>
        <v>7100</v>
      </c>
      <c r="J40" s="27">
        <f>'8月1日'!$B$11</f>
        <v>7099</v>
      </c>
      <c r="K40" s="27">
        <f>'9月1日'!$B$11</f>
        <v>7084</v>
      </c>
      <c r="L40" s="27">
        <f>'10月1日'!$B$11</f>
        <v>7075</v>
      </c>
      <c r="M40" s="27">
        <f>'11月1日'!$B$11</f>
        <v>7077</v>
      </c>
      <c r="N40" s="28">
        <f>'12月1日'!$B$11</f>
        <v>7073</v>
      </c>
    </row>
    <row r="41" spans="1:14" ht="13.9" customHeight="1">
      <c r="A41" s="4"/>
      <c r="B41" s="5" t="s">
        <v>15</v>
      </c>
      <c r="C41" s="29">
        <f>'1月1日'!$C$11</f>
        <v>6937</v>
      </c>
      <c r="D41" s="29">
        <f>'2月1日'!$C$11</f>
        <v>6943</v>
      </c>
      <c r="E41" s="29">
        <f>'3月1日'!$C$11</f>
        <v>6947</v>
      </c>
      <c r="F41" s="29">
        <f>'4月1日'!$C$11</f>
        <v>6893</v>
      </c>
      <c r="G41" s="29">
        <f>'5月1日'!$C$11</f>
        <v>6868</v>
      </c>
      <c r="H41" s="29">
        <f>'6月1日'!$C$11</f>
        <v>6864</v>
      </c>
      <c r="I41" s="29">
        <f>'7月1日'!$C$11</f>
        <v>6842</v>
      </c>
      <c r="J41" s="29">
        <f>'8月1日'!$C$11</f>
        <v>6838</v>
      </c>
      <c r="K41" s="29">
        <f>'9月1日'!$C$11</f>
        <v>6825</v>
      </c>
      <c r="L41" s="29">
        <f>'10月1日'!$C$11</f>
        <v>6812</v>
      </c>
      <c r="M41" s="29">
        <f>'11月1日'!$C$11</f>
        <v>6807</v>
      </c>
      <c r="N41" s="30">
        <f>'12月1日'!$C$11</f>
        <v>6807</v>
      </c>
    </row>
    <row r="42" spans="1:14" ht="13.9" customHeight="1">
      <c r="A42" s="4"/>
      <c r="B42" s="5" t="s">
        <v>16</v>
      </c>
      <c r="C42" s="29">
        <f>'1月1日'!$D$11</f>
        <v>7521</v>
      </c>
      <c r="D42" s="29">
        <f>'2月1日'!$D$11</f>
        <v>7509</v>
      </c>
      <c r="E42" s="29">
        <f>'3月1日'!$D$11</f>
        <v>7512</v>
      </c>
      <c r="F42" s="29">
        <f>'4月1日'!$D$11</f>
        <v>7478</v>
      </c>
      <c r="G42" s="29">
        <f>'5月1日'!$D$11</f>
        <v>7472</v>
      </c>
      <c r="H42" s="29">
        <f>'6月1日'!$D$11</f>
        <v>7463</v>
      </c>
      <c r="I42" s="29">
        <f>'7月1日'!$D$11</f>
        <v>7459</v>
      </c>
      <c r="J42" s="29">
        <f>'8月1日'!$D$11</f>
        <v>7452</v>
      </c>
      <c r="K42" s="29">
        <f>'9月1日'!$D$11</f>
        <v>7438</v>
      </c>
      <c r="L42" s="29">
        <f>'10月1日'!$D$11</f>
        <v>7433</v>
      </c>
      <c r="M42" s="29">
        <f>'11月1日'!$D$11</f>
        <v>7427</v>
      </c>
      <c r="N42" s="30">
        <f>'12月1日'!$D$11</f>
        <v>7428</v>
      </c>
    </row>
    <row r="43" spans="1:14" ht="13.9" customHeight="1" thickBot="1">
      <c r="A43" s="4"/>
      <c r="B43" s="5" t="s">
        <v>17</v>
      </c>
      <c r="C43" s="31">
        <f>'1月1日'!$E$11</f>
        <v>14458</v>
      </c>
      <c r="D43" s="31">
        <f>'2月1日'!$E$11</f>
        <v>14452</v>
      </c>
      <c r="E43" s="31">
        <f>'3月1日'!$E$11</f>
        <v>14459</v>
      </c>
      <c r="F43" s="31">
        <f>'4月1日'!$E$11</f>
        <v>14371</v>
      </c>
      <c r="G43" s="31">
        <f>'5月1日'!$E$11</f>
        <v>14340</v>
      </c>
      <c r="H43" s="31">
        <f>'6月1日'!$E$11</f>
        <v>14327</v>
      </c>
      <c r="I43" s="31">
        <f>'7月1日'!$E$11</f>
        <v>14301</v>
      </c>
      <c r="J43" s="31">
        <f>'8月1日'!$E$11</f>
        <v>14290</v>
      </c>
      <c r="K43" s="31">
        <f>'9月1日'!$E$11</f>
        <v>14263</v>
      </c>
      <c r="L43" s="31">
        <f>'10月1日'!$E$11</f>
        <v>14245</v>
      </c>
      <c r="M43" s="31">
        <f>'11月1日'!$E$11</f>
        <v>14234</v>
      </c>
      <c r="N43" s="32">
        <f>'12月1日'!$E$11</f>
        <v>14235</v>
      </c>
    </row>
    <row r="44" spans="1:14" ht="13.9" customHeight="1">
      <c r="A44" s="2" t="s">
        <v>27</v>
      </c>
      <c r="B44" s="3" t="s">
        <v>14</v>
      </c>
      <c r="C44" s="27">
        <f>'1月1日'!$B$12</f>
        <v>12274</v>
      </c>
      <c r="D44" s="27">
        <f>'2月1日'!$B$12</f>
        <v>12269</v>
      </c>
      <c r="E44" s="27">
        <f>'3月1日'!$B$12</f>
        <v>12275</v>
      </c>
      <c r="F44" s="27">
        <f>'4月1日'!$B$12</f>
        <v>12327</v>
      </c>
      <c r="G44" s="27">
        <f>'5月1日'!$B$12</f>
        <v>12376</v>
      </c>
      <c r="H44" s="27">
        <f>'6月1日'!$B$12</f>
        <v>12401</v>
      </c>
      <c r="I44" s="27">
        <f>'7月1日'!$B$12</f>
        <v>12395</v>
      </c>
      <c r="J44" s="27">
        <f>'8月1日'!$B$12</f>
        <v>12400</v>
      </c>
      <c r="K44" s="27">
        <f>'9月1日'!$B$12</f>
        <v>12412</v>
      </c>
      <c r="L44" s="27">
        <f>'10月1日'!$B$12</f>
        <v>12431</v>
      </c>
      <c r="M44" s="27">
        <f>'11月1日'!$B$12</f>
        <v>12460</v>
      </c>
      <c r="N44" s="28">
        <f>'12月1日'!$B$12</f>
        <v>12459</v>
      </c>
    </row>
    <row r="45" spans="1:14" ht="13.9" customHeight="1">
      <c r="A45" s="4"/>
      <c r="B45" s="5" t="s">
        <v>15</v>
      </c>
      <c r="C45" s="29">
        <f>'1月1日'!$C$12</f>
        <v>11524</v>
      </c>
      <c r="D45" s="29">
        <f>'2月1日'!$C$12</f>
        <v>11521</v>
      </c>
      <c r="E45" s="29">
        <f>'3月1日'!$C$12</f>
        <v>11506</v>
      </c>
      <c r="F45" s="29">
        <f>'4月1日'!$C$12</f>
        <v>11496</v>
      </c>
      <c r="G45" s="29">
        <f>'5月1日'!$C$12</f>
        <v>11487</v>
      </c>
      <c r="H45" s="29">
        <f>'6月1日'!$C$12</f>
        <v>11507</v>
      </c>
      <c r="I45" s="29">
        <f>'7月1日'!$C$12</f>
        <v>11509</v>
      </c>
      <c r="J45" s="29">
        <f>'8月1日'!$C$12</f>
        <v>11523</v>
      </c>
      <c r="K45" s="29">
        <f>'9月1日'!$C$12</f>
        <v>11530</v>
      </c>
      <c r="L45" s="29">
        <f>'10月1日'!$C$12</f>
        <v>11535</v>
      </c>
      <c r="M45" s="29">
        <f>'11月1日'!$C$12</f>
        <v>11548</v>
      </c>
      <c r="N45" s="30">
        <f>'12月1日'!$C$12</f>
        <v>11553</v>
      </c>
    </row>
    <row r="46" spans="1:14" ht="13.9" customHeight="1">
      <c r="A46" s="4"/>
      <c r="B46" s="5" t="s">
        <v>16</v>
      </c>
      <c r="C46" s="29">
        <f>'1月1日'!$D$12</f>
        <v>12926</v>
      </c>
      <c r="D46" s="29">
        <f>'2月1日'!$D$12</f>
        <v>12924</v>
      </c>
      <c r="E46" s="29">
        <f>'3月1日'!$D$12</f>
        <v>12929</v>
      </c>
      <c r="F46" s="29">
        <f>'4月1日'!$D$12</f>
        <v>12918</v>
      </c>
      <c r="G46" s="29">
        <f>'5月1日'!$D$12</f>
        <v>12934</v>
      </c>
      <c r="H46" s="29">
        <f>'6月1日'!$D$12</f>
        <v>12929</v>
      </c>
      <c r="I46" s="29">
        <f>'7月1日'!$D$12</f>
        <v>12933</v>
      </c>
      <c r="J46" s="29">
        <f>'8月1日'!$D$12</f>
        <v>12940</v>
      </c>
      <c r="K46" s="29">
        <f>'9月1日'!$D$12</f>
        <v>12950</v>
      </c>
      <c r="L46" s="29">
        <f>'10月1日'!$D$12</f>
        <v>12955</v>
      </c>
      <c r="M46" s="29">
        <f>'11月1日'!$D$12</f>
        <v>12990</v>
      </c>
      <c r="N46" s="30">
        <f>'12月1日'!$D$12</f>
        <v>12999</v>
      </c>
    </row>
    <row r="47" spans="1:14" ht="13.9" customHeight="1" thickBot="1">
      <c r="A47" s="4"/>
      <c r="B47" s="5" t="s">
        <v>17</v>
      </c>
      <c r="C47" s="31">
        <f>'1月1日'!$E$12</f>
        <v>24450</v>
      </c>
      <c r="D47" s="31">
        <f>'2月1日'!$E$12</f>
        <v>24445</v>
      </c>
      <c r="E47" s="31">
        <f>'3月1日'!$E$12</f>
        <v>24435</v>
      </c>
      <c r="F47" s="31">
        <f>'4月1日'!$E$12</f>
        <v>24414</v>
      </c>
      <c r="G47" s="31">
        <f>'5月1日'!$E$12</f>
        <v>24421</v>
      </c>
      <c r="H47" s="31">
        <f>'6月1日'!$E$12</f>
        <v>24436</v>
      </c>
      <c r="I47" s="31">
        <f>'7月1日'!$E$12</f>
        <v>24442</v>
      </c>
      <c r="J47" s="31">
        <f>'8月1日'!$E$12</f>
        <v>24463</v>
      </c>
      <c r="K47" s="31">
        <f>'9月1日'!$E$12</f>
        <v>24480</v>
      </c>
      <c r="L47" s="31">
        <f>'10月1日'!$E$12</f>
        <v>24490</v>
      </c>
      <c r="M47" s="31">
        <f>'11月1日'!$E$12</f>
        <v>24538</v>
      </c>
      <c r="N47" s="32">
        <f>'12月1日'!$E$12</f>
        <v>24552</v>
      </c>
    </row>
    <row r="48" spans="1:14" ht="13.9" customHeight="1">
      <c r="A48" s="2" t="s">
        <v>28</v>
      </c>
      <c r="B48" s="3" t="s">
        <v>14</v>
      </c>
      <c r="C48" s="27">
        <f>'1月1日'!$B$13</f>
        <v>9316</v>
      </c>
      <c r="D48" s="27">
        <f>'2月1日'!$B$13</f>
        <v>9324</v>
      </c>
      <c r="E48" s="27">
        <f>'3月1日'!$B$13</f>
        <v>9320</v>
      </c>
      <c r="F48" s="27">
        <f>'4月1日'!$B$13</f>
        <v>9351</v>
      </c>
      <c r="G48" s="27">
        <f>'5月1日'!$B$13</f>
        <v>9367</v>
      </c>
      <c r="H48" s="27">
        <f>'6月1日'!$B$13</f>
        <v>9362</v>
      </c>
      <c r="I48" s="27">
        <f>'7月1日'!$B$13</f>
        <v>9347</v>
      </c>
      <c r="J48" s="27">
        <f>'8月1日'!$B$13</f>
        <v>9364</v>
      </c>
      <c r="K48" s="27">
        <f>'9月1日'!$B$13</f>
        <v>9368</v>
      </c>
      <c r="L48" s="27">
        <f>'10月1日'!$B$13</f>
        <v>9375</v>
      </c>
      <c r="M48" s="27">
        <f>'11月1日'!$B$13</f>
        <v>9375</v>
      </c>
      <c r="N48" s="28">
        <f>'12月1日'!$B$13</f>
        <v>9365</v>
      </c>
    </row>
    <row r="49" spans="1:14" ht="13.9" customHeight="1">
      <c r="A49" s="4"/>
      <c r="B49" s="5" t="s">
        <v>15</v>
      </c>
      <c r="C49" s="29">
        <f>'1月1日'!$C$13</f>
        <v>9646</v>
      </c>
      <c r="D49" s="29">
        <f>'2月1日'!$C$13</f>
        <v>9649</v>
      </c>
      <c r="E49" s="29">
        <f>'3月1日'!$C$13</f>
        <v>9648</v>
      </c>
      <c r="F49" s="29">
        <f>'4月1日'!$C$13</f>
        <v>9632</v>
      </c>
      <c r="G49" s="29">
        <f>'5月1日'!$C$13</f>
        <v>9626</v>
      </c>
      <c r="H49" s="29">
        <f>'6月1日'!$C$13</f>
        <v>9613</v>
      </c>
      <c r="I49" s="29">
        <f>'7月1日'!$C$13</f>
        <v>9600</v>
      </c>
      <c r="J49" s="29">
        <f>'8月1日'!$C$13</f>
        <v>9617</v>
      </c>
      <c r="K49" s="29">
        <f>'9月1日'!$C$13</f>
        <v>9641</v>
      </c>
      <c r="L49" s="29">
        <f>'10月1日'!$C$13</f>
        <v>9645</v>
      </c>
      <c r="M49" s="29">
        <f>'11月1日'!$C$13</f>
        <v>9635</v>
      </c>
      <c r="N49" s="30">
        <f>'12月1日'!$C$13</f>
        <v>9629</v>
      </c>
    </row>
    <row r="50" spans="1:14" ht="13.9" customHeight="1">
      <c r="A50" s="4"/>
      <c r="B50" s="5" t="s">
        <v>16</v>
      </c>
      <c r="C50" s="29">
        <f>'1月1日'!$D$13</f>
        <v>10670</v>
      </c>
      <c r="D50" s="29">
        <f>'2月1日'!$D$13</f>
        <v>10687</v>
      </c>
      <c r="E50" s="29">
        <f>'3月1日'!$D$13</f>
        <v>10696</v>
      </c>
      <c r="F50" s="29">
        <f>'4月1日'!$D$13</f>
        <v>10687</v>
      </c>
      <c r="G50" s="29">
        <f>'5月1日'!$D$13</f>
        <v>10699</v>
      </c>
      <c r="H50" s="29">
        <f>'6月1日'!$D$13</f>
        <v>10693</v>
      </c>
      <c r="I50" s="29">
        <f>'7月1日'!$D$13</f>
        <v>10673</v>
      </c>
      <c r="J50" s="29">
        <f>'8月1日'!$D$13</f>
        <v>10673</v>
      </c>
      <c r="K50" s="29">
        <f>'9月1日'!$D$13</f>
        <v>10680</v>
      </c>
      <c r="L50" s="29">
        <f>'10月1日'!$D$13</f>
        <v>10692</v>
      </c>
      <c r="M50" s="29">
        <f>'11月1日'!$D$13</f>
        <v>10689</v>
      </c>
      <c r="N50" s="30">
        <f>'12月1日'!$D$13</f>
        <v>10669</v>
      </c>
    </row>
    <row r="51" spans="1:14" ht="13.9" customHeight="1" thickBot="1">
      <c r="A51" s="4"/>
      <c r="B51" s="5" t="s">
        <v>17</v>
      </c>
      <c r="C51" s="31">
        <f>'1月1日'!$E$13</f>
        <v>20316</v>
      </c>
      <c r="D51" s="31">
        <f>'2月1日'!$E$13</f>
        <v>20336</v>
      </c>
      <c r="E51" s="31">
        <f>'3月1日'!$E$13</f>
        <v>20344</v>
      </c>
      <c r="F51" s="31">
        <f>'4月1日'!$E$13</f>
        <v>20319</v>
      </c>
      <c r="G51" s="31">
        <f>'5月1日'!$E$13</f>
        <v>20325</v>
      </c>
      <c r="H51" s="31">
        <f>'6月1日'!$E$13</f>
        <v>20306</v>
      </c>
      <c r="I51" s="31">
        <f>'7月1日'!$E$13</f>
        <v>20273</v>
      </c>
      <c r="J51" s="31">
        <f>'8月1日'!$E$13</f>
        <v>20290</v>
      </c>
      <c r="K51" s="31">
        <f>'9月1日'!$E$13</f>
        <v>20321</v>
      </c>
      <c r="L51" s="31">
        <f>'10月1日'!$E$13</f>
        <v>20337</v>
      </c>
      <c r="M51" s="31">
        <f>'11月1日'!$E$13</f>
        <v>20324</v>
      </c>
      <c r="N51" s="32">
        <f>'12月1日'!$E$13</f>
        <v>20298</v>
      </c>
    </row>
    <row r="52" spans="1:14" ht="13.9" customHeight="1">
      <c r="A52" s="2" t="s">
        <v>29</v>
      </c>
      <c r="B52" s="3" t="s">
        <v>14</v>
      </c>
      <c r="C52" s="27">
        <f>'1月1日'!$B$14</f>
        <v>13115</v>
      </c>
      <c r="D52" s="27">
        <f>'2月1日'!$B$14</f>
        <v>13109</v>
      </c>
      <c r="E52" s="27">
        <f>'3月1日'!$B$14</f>
        <v>13116</v>
      </c>
      <c r="F52" s="27">
        <f>'4月1日'!$B$14</f>
        <v>13114</v>
      </c>
      <c r="G52" s="27">
        <f>'5月1日'!$B$14</f>
        <v>13146</v>
      </c>
      <c r="H52" s="27">
        <f>'6月1日'!$B$14</f>
        <v>13135</v>
      </c>
      <c r="I52" s="27">
        <f>'7月1日'!$B$14</f>
        <v>13132</v>
      </c>
      <c r="J52" s="27">
        <f>'8月1日'!$B$14</f>
        <v>13136</v>
      </c>
      <c r="K52" s="27">
        <f>'9月1日'!$B$14</f>
        <v>13122</v>
      </c>
      <c r="L52" s="27">
        <f>'10月1日'!$B$14</f>
        <v>13121</v>
      </c>
      <c r="M52" s="27">
        <f>'11月1日'!$B$14</f>
        <v>13124</v>
      </c>
      <c r="N52" s="28">
        <f>'12月1日'!$B$14</f>
        <v>13125</v>
      </c>
    </row>
    <row r="53" spans="1:14" ht="13.9" customHeight="1">
      <c r="A53" s="4"/>
      <c r="B53" s="5" t="s">
        <v>15</v>
      </c>
      <c r="C53" s="29">
        <f>'1月1日'!$C$14</f>
        <v>12950</v>
      </c>
      <c r="D53" s="29">
        <f>'2月1日'!$C$14</f>
        <v>12928</v>
      </c>
      <c r="E53" s="29">
        <f>'3月1日'!$C$14</f>
        <v>12924</v>
      </c>
      <c r="F53" s="29">
        <f>'4月1日'!$C$14</f>
        <v>12894</v>
      </c>
      <c r="G53" s="29">
        <f>'5月1日'!$C$14</f>
        <v>12889</v>
      </c>
      <c r="H53" s="29">
        <f>'6月1日'!$C$14</f>
        <v>12880</v>
      </c>
      <c r="I53" s="29">
        <f>'7月1日'!$C$14</f>
        <v>12868</v>
      </c>
      <c r="J53" s="29">
        <f>'8月1日'!$C$14</f>
        <v>12860</v>
      </c>
      <c r="K53" s="29">
        <f>'9月1日'!$C$14</f>
        <v>12835</v>
      </c>
      <c r="L53" s="29">
        <f>'10月1日'!$C$14</f>
        <v>12838</v>
      </c>
      <c r="M53" s="29">
        <f>'11月1日'!$C$14</f>
        <v>12830</v>
      </c>
      <c r="N53" s="30">
        <f>'12月1日'!$C$14</f>
        <v>12823</v>
      </c>
    </row>
    <row r="54" spans="1:14" ht="13.9" customHeight="1">
      <c r="A54" s="4"/>
      <c r="B54" s="5" t="s">
        <v>16</v>
      </c>
      <c r="C54" s="29">
        <f>'1月1日'!$D$14</f>
        <v>14665</v>
      </c>
      <c r="D54" s="29">
        <f>'2月1日'!$D$14</f>
        <v>14641</v>
      </c>
      <c r="E54" s="29">
        <f>'3月1日'!$D$14</f>
        <v>14637</v>
      </c>
      <c r="F54" s="29">
        <f>'4月1日'!$D$14</f>
        <v>14605</v>
      </c>
      <c r="G54" s="29">
        <f>'5月1日'!$D$14</f>
        <v>14610</v>
      </c>
      <c r="H54" s="29">
        <f>'6月1日'!$D$14</f>
        <v>14599</v>
      </c>
      <c r="I54" s="29">
        <f>'7月1日'!$D$14</f>
        <v>14596</v>
      </c>
      <c r="J54" s="29">
        <f>'8月1日'!$D$14</f>
        <v>14598</v>
      </c>
      <c r="K54" s="29">
        <f>'9月1日'!$D$14</f>
        <v>14578</v>
      </c>
      <c r="L54" s="29">
        <f>'10月1日'!$D$14</f>
        <v>14574</v>
      </c>
      <c r="M54" s="29">
        <f>'11月1日'!$D$14</f>
        <v>14576</v>
      </c>
      <c r="N54" s="30">
        <f>'12月1日'!$D$14</f>
        <v>14566</v>
      </c>
    </row>
    <row r="55" spans="1:14" ht="13.9" customHeight="1" thickBot="1">
      <c r="A55" s="4"/>
      <c r="B55" s="5" t="s">
        <v>17</v>
      </c>
      <c r="C55" s="31">
        <f>'1月1日'!$E$14</f>
        <v>27615</v>
      </c>
      <c r="D55" s="31">
        <f>'2月1日'!$E$14</f>
        <v>27569</v>
      </c>
      <c r="E55" s="31">
        <f>'3月1日'!$E$14</f>
        <v>27561</v>
      </c>
      <c r="F55" s="31">
        <f>'4月1日'!$E$14</f>
        <v>27499</v>
      </c>
      <c r="G55" s="31">
        <f>'5月1日'!$E$14</f>
        <v>27499</v>
      </c>
      <c r="H55" s="31">
        <f>'6月1日'!$E$14</f>
        <v>27479</v>
      </c>
      <c r="I55" s="31">
        <f>'7月1日'!$E$14</f>
        <v>27464</v>
      </c>
      <c r="J55" s="31">
        <f>'8月1日'!$E$14</f>
        <v>27458</v>
      </c>
      <c r="K55" s="31">
        <f>'9月1日'!$E$14</f>
        <v>27413</v>
      </c>
      <c r="L55" s="31">
        <f>'10月1日'!$E$14</f>
        <v>27412</v>
      </c>
      <c r="M55" s="31">
        <f>'11月1日'!$E$14</f>
        <v>27406</v>
      </c>
      <c r="N55" s="32">
        <f>'12月1日'!$E$14</f>
        <v>27389</v>
      </c>
    </row>
    <row r="56" spans="1:14" ht="13.9" customHeight="1">
      <c r="A56" s="2" t="s">
        <v>30</v>
      </c>
      <c r="B56" s="3" t="s">
        <v>14</v>
      </c>
      <c r="C56" s="27">
        <f>'1月1日'!$B$15</f>
        <v>7546</v>
      </c>
      <c r="D56" s="27">
        <f>'2月1日'!$B$15</f>
        <v>7549</v>
      </c>
      <c r="E56" s="27">
        <f>'3月1日'!$B$15</f>
        <v>7531</v>
      </c>
      <c r="F56" s="27">
        <f>'4月1日'!$B$15</f>
        <v>7542</v>
      </c>
      <c r="G56" s="27">
        <f>'5月1日'!$B$15</f>
        <v>7591</v>
      </c>
      <c r="H56" s="27">
        <f>'6月1日'!$B$15</f>
        <v>7596</v>
      </c>
      <c r="I56" s="27">
        <f>'7月1日'!$B$15</f>
        <v>7601</v>
      </c>
      <c r="J56" s="27">
        <f>'8月1日'!$B$15</f>
        <v>7595</v>
      </c>
      <c r="K56" s="27">
        <f>'9月1日'!$B$15</f>
        <v>7590</v>
      </c>
      <c r="L56" s="27">
        <f>'10月1日'!$B$15</f>
        <v>7554</v>
      </c>
      <c r="M56" s="27">
        <f>'11月1日'!$B$15</f>
        <v>7566</v>
      </c>
      <c r="N56" s="28">
        <f>'12月1日'!$B$15</f>
        <v>7578</v>
      </c>
    </row>
    <row r="57" spans="1:14" ht="13.9" customHeight="1">
      <c r="A57" s="4"/>
      <c r="B57" s="5" t="s">
        <v>15</v>
      </c>
      <c r="C57" s="29">
        <f>'1月1日'!$C$15</f>
        <v>8410</v>
      </c>
      <c r="D57" s="29">
        <f>'2月1日'!$C$15</f>
        <v>8414</v>
      </c>
      <c r="E57" s="29">
        <f>'3月1日'!$C$15</f>
        <v>8390</v>
      </c>
      <c r="F57" s="29">
        <f>'4月1日'!$C$15</f>
        <v>8384</v>
      </c>
      <c r="G57" s="29">
        <f>'5月1日'!$C$15</f>
        <v>8412</v>
      </c>
      <c r="H57" s="29">
        <f>'6月1日'!$C$15</f>
        <v>8404</v>
      </c>
      <c r="I57" s="29">
        <f>'7月1日'!$C$15</f>
        <v>8398</v>
      </c>
      <c r="J57" s="29">
        <f>'8月1日'!$C$15</f>
        <v>8385</v>
      </c>
      <c r="K57" s="29">
        <f>'9月1日'!$C$15</f>
        <v>8374</v>
      </c>
      <c r="L57" s="29">
        <f>'10月1日'!$C$15</f>
        <v>8350</v>
      </c>
      <c r="M57" s="29">
        <f>'11月1日'!$C$15</f>
        <v>8373</v>
      </c>
      <c r="N57" s="30">
        <f>'12月1日'!$C$15</f>
        <v>8390</v>
      </c>
    </row>
    <row r="58" spans="1:14" ht="13.9" customHeight="1">
      <c r="A58" s="4"/>
      <c r="B58" s="5" t="s">
        <v>16</v>
      </c>
      <c r="C58" s="29">
        <f>'1月1日'!$D$15</f>
        <v>9029</v>
      </c>
      <c r="D58" s="29">
        <f>'2月1日'!$D$15</f>
        <v>9031</v>
      </c>
      <c r="E58" s="29">
        <f>'3月1日'!$D$15</f>
        <v>9024</v>
      </c>
      <c r="F58" s="29">
        <f>'4月1日'!$D$15</f>
        <v>9003</v>
      </c>
      <c r="G58" s="29">
        <f>'5月1日'!$D$15</f>
        <v>8988</v>
      </c>
      <c r="H58" s="29">
        <f>'6月1日'!$D$15</f>
        <v>8995</v>
      </c>
      <c r="I58" s="29">
        <f>'7月1日'!$D$15</f>
        <v>8992</v>
      </c>
      <c r="J58" s="29">
        <f>'8月1日'!$D$15</f>
        <v>8978</v>
      </c>
      <c r="K58" s="29">
        <f>'9月1日'!$D$15</f>
        <v>8964</v>
      </c>
      <c r="L58" s="29">
        <f>'10月1日'!$D$15</f>
        <v>8948</v>
      </c>
      <c r="M58" s="29">
        <f>'11月1日'!$D$15</f>
        <v>8958</v>
      </c>
      <c r="N58" s="30">
        <f>'12月1日'!$D$15</f>
        <v>8959</v>
      </c>
    </row>
    <row r="59" spans="1:14" ht="13.9" customHeight="1" thickBot="1">
      <c r="A59" s="4"/>
      <c r="B59" s="5" t="s">
        <v>17</v>
      </c>
      <c r="C59" s="31">
        <f>'1月1日'!$E$15</f>
        <v>17439</v>
      </c>
      <c r="D59" s="31">
        <f>'2月1日'!$E$15</f>
        <v>17445</v>
      </c>
      <c r="E59" s="31">
        <f>'3月1日'!$E$15</f>
        <v>17414</v>
      </c>
      <c r="F59" s="31">
        <f>'4月1日'!$E$15</f>
        <v>17387</v>
      </c>
      <c r="G59" s="31">
        <f>'5月1日'!$E$15</f>
        <v>17400</v>
      </c>
      <c r="H59" s="31">
        <f>'6月1日'!$E$15</f>
        <v>17399</v>
      </c>
      <c r="I59" s="31">
        <f>'7月1日'!$E$15</f>
        <v>17390</v>
      </c>
      <c r="J59" s="31">
        <f>'8月1日'!$E$15</f>
        <v>17363</v>
      </c>
      <c r="K59" s="31">
        <f>'9月1日'!$E$15</f>
        <v>17338</v>
      </c>
      <c r="L59" s="31">
        <f>'10月1日'!$E$15</f>
        <v>17298</v>
      </c>
      <c r="M59" s="31">
        <f>'11月1日'!$E$15</f>
        <v>17331</v>
      </c>
      <c r="N59" s="32">
        <f>'12月1日'!$E$15</f>
        <v>17349</v>
      </c>
    </row>
    <row r="60" spans="1:14" ht="13.9" customHeight="1">
      <c r="A60" s="2" t="s">
        <v>31</v>
      </c>
      <c r="B60" s="3" t="s">
        <v>14</v>
      </c>
      <c r="C60" s="27">
        <f>'1月1日'!$B$16</f>
        <v>2746</v>
      </c>
      <c r="D60" s="27">
        <f>'2月1日'!$B$16</f>
        <v>2751</v>
      </c>
      <c r="E60" s="27">
        <f>'3月1日'!$B$16</f>
        <v>2753</v>
      </c>
      <c r="F60" s="27">
        <f>'4月1日'!$B$16</f>
        <v>2758</v>
      </c>
      <c r="G60" s="27">
        <f>'5月1日'!$B$16</f>
        <v>2765</v>
      </c>
      <c r="H60" s="27">
        <f>'6月1日'!$B$16</f>
        <v>2766</v>
      </c>
      <c r="I60" s="27">
        <f>'7月1日'!$B$16</f>
        <v>2764</v>
      </c>
      <c r="J60" s="27">
        <f>'8月1日'!$B$16</f>
        <v>2773</v>
      </c>
      <c r="K60" s="27">
        <f>'9月1日'!$B$16</f>
        <v>2776</v>
      </c>
      <c r="L60" s="27">
        <f>'10月1日'!$B$16</f>
        <v>2777</v>
      </c>
      <c r="M60" s="27">
        <f>'11月1日'!$B$16</f>
        <v>2773</v>
      </c>
      <c r="N60" s="28">
        <f>'12月1日'!$B$16</f>
        <v>2772</v>
      </c>
    </row>
    <row r="61" spans="1:14" ht="13.9" customHeight="1">
      <c r="A61" s="4"/>
      <c r="B61" s="5" t="s">
        <v>15</v>
      </c>
      <c r="C61" s="29">
        <f>'1月1日'!$C$16</f>
        <v>3151</v>
      </c>
      <c r="D61" s="29">
        <f>'2月1日'!$C$16</f>
        <v>3153</v>
      </c>
      <c r="E61" s="29">
        <f>'3月1日'!$C$16</f>
        <v>3150</v>
      </c>
      <c r="F61" s="29">
        <f>'4月1日'!$C$16</f>
        <v>3137</v>
      </c>
      <c r="G61" s="29">
        <f>'5月1日'!$C$16</f>
        <v>3142</v>
      </c>
      <c r="H61" s="29">
        <f>'6月1日'!$C$16</f>
        <v>3141</v>
      </c>
      <c r="I61" s="29">
        <f>'7月1日'!$C$16</f>
        <v>3143</v>
      </c>
      <c r="J61" s="29">
        <f>'8月1日'!$C$16</f>
        <v>3146</v>
      </c>
      <c r="K61" s="29">
        <f>'9月1日'!$C$16</f>
        <v>3142</v>
      </c>
      <c r="L61" s="29">
        <f>'10月1日'!$C$16</f>
        <v>3139</v>
      </c>
      <c r="M61" s="29">
        <f>'11月1日'!$C$16</f>
        <v>3136</v>
      </c>
      <c r="N61" s="30">
        <f>'12月1日'!$C$16</f>
        <v>3136</v>
      </c>
    </row>
    <row r="62" spans="1:14" ht="13.9" customHeight="1">
      <c r="A62" s="4"/>
      <c r="B62" s="5" t="s">
        <v>16</v>
      </c>
      <c r="C62" s="29">
        <f>'1月1日'!$D$16</f>
        <v>3372</v>
      </c>
      <c r="D62" s="29">
        <f>'2月1日'!$D$16</f>
        <v>3371</v>
      </c>
      <c r="E62" s="29">
        <f>'3月1日'!$D$16</f>
        <v>3366</v>
      </c>
      <c r="F62" s="29">
        <f>'4月1日'!$D$16</f>
        <v>3368</v>
      </c>
      <c r="G62" s="29">
        <f>'5月1日'!$D$16</f>
        <v>3368</v>
      </c>
      <c r="H62" s="29">
        <f>'6月1日'!$D$16</f>
        <v>3368</v>
      </c>
      <c r="I62" s="29">
        <f>'7月1日'!$D$16</f>
        <v>3364</v>
      </c>
      <c r="J62" s="29">
        <f>'8月1日'!$D$16</f>
        <v>3374</v>
      </c>
      <c r="K62" s="29">
        <f>'9月1日'!$D$16</f>
        <v>3366</v>
      </c>
      <c r="L62" s="29">
        <f>'10月1日'!$D$16</f>
        <v>3369</v>
      </c>
      <c r="M62" s="29">
        <f>'11月1日'!$D$16</f>
        <v>3367</v>
      </c>
      <c r="N62" s="30">
        <f>'12月1日'!$D$16</f>
        <v>3365</v>
      </c>
    </row>
    <row r="63" spans="1:14" ht="13.9" customHeight="1" thickBot="1">
      <c r="A63" s="4"/>
      <c r="B63" s="5" t="s">
        <v>17</v>
      </c>
      <c r="C63" s="31">
        <f>'1月1日'!$E$16</f>
        <v>6523</v>
      </c>
      <c r="D63" s="31">
        <f>'2月1日'!$E$16</f>
        <v>6524</v>
      </c>
      <c r="E63" s="31">
        <f>'3月1日'!$E$16</f>
        <v>6516</v>
      </c>
      <c r="F63" s="31">
        <f>'4月1日'!$E$16</f>
        <v>6505</v>
      </c>
      <c r="G63" s="31">
        <f>'5月1日'!$E$16</f>
        <v>6510</v>
      </c>
      <c r="H63" s="31">
        <f>'6月1日'!$E$16</f>
        <v>6509</v>
      </c>
      <c r="I63" s="31">
        <f>'7月1日'!$E$16</f>
        <v>6507</v>
      </c>
      <c r="J63" s="31">
        <f>'8月1日'!$E$16</f>
        <v>6520</v>
      </c>
      <c r="K63" s="31">
        <f>'9月1日'!$E$16</f>
        <v>6508</v>
      </c>
      <c r="L63" s="31">
        <f>'10月1日'!$E$16</f>
        <v>6508</v>
      </c>
      <c r="M63" s="31">
        <f>'11月1日'!$E$16</f>
        <v>6503</v>
      </c>
      <c r="N63" s="32">
        <f>'12月1日'!$E$16</f>
        <v>6501</v>
      </c>
    </row>
    <row r="64" spans="1:14" ht="13.9" customHeight="1">
      <c r="A64" s="2" t="s">
        <v>32</v>
      </c>
      <c r="B64" s="3" t="s">
        <v>14</v>
      </c>
      <c r="C64" s="27">
        <f>'1月1日'!$B$17</f>
        <v>3922</v>
      </c>
      <c r="D64" s="27">
        <f>'2月1日'!$B$17</f>
        <v>3923</v>
      </c>
      <c r="E64" s="27">
        <f>'3月1日'!$B$17</f>
        <v>3919</v>
      </c>
      <c r="F64" s="27">
        <f>'4月1日'!$B$17</f>
        <v>3933</v>
      </c>
      <c r="G64" s="27">
        <f>'5月1日'!$B$17</f>
        <v>3935</v>
      </c>
      <c r="H64" s="27">
        <f>'6月1日'!$B$17</f>
        <v>3944</v>
      </c>
      <c r="I64" s="27">
        <f>'7月1日'!$B$17</f>
        <v>3943</v>
      </c>
      <c r="J64" s="27">
        <f>'8月1日'!$B$17</f>
        <v>3944</v>
      </c>
      <c r="K64" s="27">
        <f>'9月1日'!$B$17</f>
        <v>3941</v>
      </c>
      <c r="L64" s="27">
        <f>'10月1日'!$B$17</f>
        <v>3936</v>
      </c>
      <c r="M64" s="27">
        <f>'11月1日'!$B$17</f>
        <v>3941</v>
      </c>
      <c r="N64" s="28">
        <f>'12月1日'!$B$17</f>
        <v>3942</v>
      </c>
    </row>
    <row r="65" spans="1:14" ht="13.9" customHeight="1">
      <c r="A65" s="4"/>
      <c r="B65" s="5" t="s">
        <v>15</v>
      </c>
      <c r="C65" s="29">
        <f>'1月1日'!$C$17</f>
        <v>4109</v>
      </c>
      <c r="D65" s="29">
        <f>'2月1日'!$C$17</f>
        <v>4104</v>
      </c>
      <c r="E65" s="29">
        <f>'3月1日'!$C$17</f>
        <v>4099</v>
      </c>
      <c r="F65" s="29">
        <f>'4月1日'!$C$17</f>
        <v>4107</v>
      </c>
      <c r="G65" s="29">
        <f>'5月1日'!$C$17</f>
        <v>4104</v>
      </c>
      <c r="H65" s="29">
        <f>'6月1日'!$C$17</f>
        <v>4107</v>
      </c>
      <c r="I65" s="29">
        <f>'7月1日'!$C$17</f>
        <v>4099</v>
      </c>
      <c r="J65" s="29">
        <f>'8月1日'!$C$17</f>
        <v>4105</v>
      </c>
      <c r="K65" s="29">
        <f>'9月1日'!$C$17</f>
        <v>4097</v>
      </c>
      <c r="L65" s="29">
        <f>'10月1日'!$C$17</f>
        <v>4093</v>
      </c>
      <c r="M65" s="29">
        <f>'11月1日'!$C$17</f>
        <v>4088</v>
      </c>
      <c r="N65" s="30">
        <f>'12月1日'!$C$17</f>
        <v>4093</v>
      </c>
    </row>
    <row r="66" spans="1:14" ht="13.9" customHeight="1">
      <c r="A66" s="4"/>
      <c r="B66" s="5" t="s">
        <v>16</v>
      </c>
      <c r="C66" s="29">
        <f>'1月1日'!$D$17</f>
        <v>4441</v>
      </c>
      <c r="D66" s="29">
        <f>'2月1日'!$D$17</f>
        <v>4440</v>
      </c>
      <c r="E66" s="29">
        <f>'3月1日'!$D$17</f>
        <v>4434</v>
      </c>
      <c r="F66" s="29">
        <f>'4月1日'!$D$17</f>
        <v>4439</v>
      </c>
      <c r="G66" s="29">
        <f>'5月1日'!$D$17</f>
        <v>4442</v>
      </c>
      <c r="H66" s="29">
        <f>'6月1日'!$D$17</f>
        <v>4447</v>
      </c>
      <c r="I66" s="29">
        <f>'7月1日'!$D$17</f>
        <v>4439</v>
      </c>
      <c r="J66" s="29">
        <f>'8月1日'!$D$17</f>
        <v>4442</v>
      </c>
      <c r="K66" s="29">
        <f>'9月1日'!$D$17</f>
        <v>4445</v>
      </c>
      <c r="L66" s="29">
        <f>'10月1日'!$D$17</f>
        <v>4444</v>
      </c>
      <c r="M66" s="29">
        <f>'11月1日'!$D$17</f>
        <v>4444</v>
      </c>
      <c r="N66" s="30">
        <f>'12月1日'!$D$17</f>
        <v>4440</v>
      </c>
    </row>
    <row r="67" spans="1:14" ht="13.9" customHeight="1" thickBot="1">
      <c r="A67" s="4"/>
      <c r="B67" s="5" t="s">
        <v>17</v>
      </c>
      <c r="C67" s="31">
        <f>'1月1日'!$E$17</f>
        <v>8550</v>
      </c>
      <c r="D67" s="31">
        <f>'2月1日'!$E$17</f>
        <v>8544</v>
      </c>
      <c r="E67" s="31">
        <f>'3月1日'!$E$17</f>
        <v>8533</v>
      </c>
      <c r="F67" s="31">
        <f>'4月1日'!$E$17</f>
        <v>8546</v>
      </c>
      <c r="G67" s="31">
        <f>'5月1日'!$E$17</f>
        <v>8546</v>
      </c>
      <c r="H67" s="31">
        <f>'6月1日'!$E$17</f>
        <v>8554</v>
      </c>
      <c r="I67" s="31">
        <f>'7月1日'!$E$17</f>
        <v>8538</v>
      </c>
      <c r="J67" s="31">
        <f>'8月1日'!$E$17</f>
        <v>8547</v>
      </c>
      <c r="K67" s="31">
        <f>'9月1日'!$E$17</f>
        <v>8542</v>
      </c>
      <c r="L67" s="31">
        <f>'10月1日'!$E$17</f>
        <v>8537</v>
      </c>
      <c r="M67" s="31">
        <f>'11月1日'!$E$17</f>
        <v>8532</v>
      </c>
      <c r="N67" s="32">
        <f>'12月1日'!$E$17</f>
        <v>8533</v>
      </c>
    </row>
    <row r="68" spans="1:14" ht="13.9" customHeight="1">
      <c r="A68" s="2" t="s">
        <v>33</v>
      </c>
      <c r="B68" s="3" t="s">
        <v>14</v>
      </c>
      <c r="C68" s="27">
        <f>'1月1日'!$B$18</f>
        <v>787</v>
      </c>
      <c r="D68" s="27">
        <f>'2月1日'!$B$18</f>
        <v>787</v>
      </c>
      <c r="E68" s="27">
        <f>'3月1日'!$B$18</f>
        <v>784</v>
      </c>
      <c r="F68" s="27">
        <f>'4月1日'!$B$18</f>
        <v>778</v>
      </c>
      <c r="G68" s="27">
        <f>'5月1日'!$B$18</f>
        <v>784</v>
      </c>
      <c r="H68" s="27">
        <f>'6月1日'!$B$18</f>
        <v>782</v>
      </c>
      <c r="I68" s="27">
        <f>'7月1日'!$B$18</f>
        <v>777</v>
      </c>
      <c r="J68" s="27">
        <f>'8月1日'!$B$18</f>
        <v>777</v>
      </c>
      <c r="K68" s="27">
        <f>'9月1日'!$B$18</f>
        <v>775</v>
      </c>
      <c r="L68" s="27">
        <f>'10月1日'!$B$18</f>
        <v>781</v>
      </c>
      <c r="M68" s="27">
        <f>'11月1日'!$B$18</f>
        <v>781</v>
      </c>
      <c r="N68" s="28">
        <f>'12月1日'!$B$18</f>
        <v>779</v>
      </c>
    </row>
    <row r="69" spans="1:14" ht="13.9" customHeight="1">
      <c r="A69" s="4"/>
      <c r="B69" s="5" t="s">
        <v>15</v>
      </c>
      <c r="C69" s="29">
        <f>'1月1日'!$C$18</f>
        <v>863</v>
      </c>
      <c r="D69" s="29">
        <f>'2月1日'!$C$18</f>
        <v>865</v>
      </c>
      <c r="E69" s="29">
        <f>'3月1日'!$C$18</f>
        <v>863</v>
      </c>
      <c r="F69" s="29">
        <f>'4月1日'!$C$18</f>
        <v>856</v>
      </c>
      <c r="G69" s="29">
        <f>'5月1日'!$C$18</f>
        <v>859</v>
      </c>
      <c r="H69" s="29">
        <f>'6月1日'!$C$18</f>
        <v>857</v>
      </c>
      <c r="I69" s="29">
        <f>'7月1日'!$C$18</f>
        <v>852</v>
      </c>
      <c r="J69" s="29">
        <f>'8月1日'!$C$18</f>
        <v>852</v>
      </c>
      <c r="K69" s="29">
        <f>'9月1日'!$C$18</f>
        <v>851</v>
      </c>
      <c r="L69" s="29">
        <f>'10月1日'!$C$18</f>
        <v>853</v>
      </c>
      <c r="M69" s="29">
        <f>'11月1日'!$C$18</f>
        <v>852</v>
      </c>
      <c r="N69" s="30">
        <f>'12月1日'!$C$18</f>
        <v>849</v>
      </c>
    </row>
    <row r="70" spans="1:14" ht="13.9" customHeight="1">
      <c r="A70" s="4"/>
      <c r="B70" s="5" t="s">
        <v>16</v>
      </c>
      <c r="C70" s="29">
        <f>'1月1日'!$D$18</f>
        <v>660</v>
      </c>
      <c r="D70" s="29">
        <f>'2月1日'!$D$18</f>
        <v>661</v>
      </c>
      <c r="E70" s="29">
        <f>'3月1日'!$D$18</f>
        <v>660</v>
      </c>
      <c r="F70" s="29">
        <f>'4月1日'!$D$18</f>
        <v>653</v>
      </c>
      <c r="G70" s="29">
        <f>'5月1日'!$D$18</f>
        <v>648</v>
      </c>
      <c r="H70" s="29">
        <f>'6月1日'!$D$18</f>
        <v>645</v>
      </c>
      <c r="I70" s="29">
        <f>'7月1日'!$D$18</f>
        <v>645</v>
      </c>
      <c r="J70" s="29">
        <f>'8月1日'!$D$18</f>
        <v>644</v>
      </c>
      <c r="K70" s="29">
        <f>'9月1日'!$D$18</f>
        <v>642</v>
      </c>
      <c r="L70" s="29">
        <f>'10月1日'!$D$18</f>
        <v>638</v>
      </c>
      <c r="M70" s="29">
        <f>'11月1日'!$D$18</f>
        <v>638</v>
      </c>
      <c r="N70" s="30">
        <f>'12月1日'!$D$18</f>
        <v>636</v>
      </c>
    </row>
    <row r="71" spans="1:14" ht="13.9" customHeight="1" thickBot="1">
      <c r="A71" s="4"/>
      <c r="B71" s="5" t="s">
        <v>17</v>
      </c>
      <c r="C71" s="31">
        <f>'1月1日'!$E$18</f>
        <v>1523</v>
      </c>
      <c r="D71" s="31">
        <f>'2月1日'!$E$18</f>
        <v>1526</v>
      </c>
      <c r="E71" s="31">
        <f>'3月1日'!$E$18</f>
        <v>1523</v>
      </c>
      <c r="F71" s="31">
        <f>'4月1日'!$E$18</f>
        <v>1509</v>
      </c>
      <c r="G71" s="31">
        <f>'5月1日'!$E$18</f>
        <v>1507</v>
      </c>
      <c r="H71" s="31">
        <f>'6月1日'!$E$18</f>
        <v>1502</v>
      </c>
      <c r="I71" s="31">
        <f>'7月1日'!$E$18</f>
        <v>1497</v>
      </c>
      <c r="J71" s="31">
        <f>'8月1日'!$E$18</f>
        <v>1496</v>
      </c>
      <c r="K71" s="31">
        <f>'9月1日'!$E$18</f>
        <v>1493</v>
      </c>
      <c r="L71" s="31">
        <f>'10月1日'!$E$18</f>
        <v>1491</v>
      </c>
      <c r="M71" s="31">
        <f>'11月1日'!$E$18</f>
        <v>1490</v>
      </c>
      <c r="N71" s="32">
        <f>'12月1日'!$E$18</f>
        <v>1485</v>
      </c>
    </row>
    <row r="72" spans="1:14" ht="13.9" customHeight="1">
      <c r="A72" s="2" t="s">
        <v>34</v>
      </c>
      <c r="B72" s="3" t="s">
        <v>14</v>
      </c>
      <c r="C72" s="27">
        <f>'1月1日'!$B$19</f>
        <v>1287</v>
      </c>
      <c r="D72" s="27">
        <f>'2月1日'!$B$19</f>
        <v>1287</v>
      </c>
      <c r="E72" s="27">
        <f>'3月1日'!$B$19</f>
        <v>1282</v>
      </c>
      <c r="F72" s="27">
        <f>'4月1日'!$B$19</f>
        <v>1279</v>
      </c>
      <c r="G72" s="27">
        <f>'5月1日'!$B$19</f>
        <v>1276</v>
      </c>
      <c r="H72" s="27">
        <f>'6月1日'!$B$19</f>
        <v>1272</v>
      </c>
      <c r="I72" s="27">
        <f>'7月1日'!$B$19</f>
        <v>1273</v>
      </c>
      <c r="J72" s="27">
        <f>'8月1日'!$B$19</f>
        <v>1269</v>
      </c>
      <c r="K72" s="27">
        <f>'9月1日'!$B$19</f>
        <v>1264</v>
      </c>
      <c r="L72" s="27">
        <f>'10月1日'!$B$19</f>
        <v>1260</v>
      </c>
      <c r="M72" s="27">
        <f>'11月1日'!$B$19</f>
        <v>1253</v>
      </c>
      <c r="N72" s="28">
        <f>'12月1日'!$B$19</f>
        <v>1251</v>
      </c>
    </row>
    <row r="73" spans="1:14" ht="13.9" customHeight="1">
      <c r="A73" s="4"/>
      <c r="B73" s="5" t="s">
        <v>15</v>
      </c>
      <c r="C73" s="29">
        <f>'1月1日'!$C$19</f>
        <v>1164</v>
      </c>
      <c r="D73" s="29">
        <f>'2月1日'!$C$19</f>
        <v>1160</v>
      </c>
      <c r="E73" s="29">
        <f>'3月1日'!$C$19</f>
        <v>1156</v>
      </c>
      <c r="F73" s="29">
        <f>'4月1日'!$C$19</f>
        <v>1150</v>
      </c>
      <c r="G73" s="29">
        <f>'5月1日'!$C$19</f>
        <v>1144</v>
      </c>
      <c r="H73" s="29">
        <f>'6月1日'!$C$19</f>
        <v>1141</v>
      </c>
      <c r="I73" s="29">
        <f>'7月1日'!$C$19</f>
        <v>1139</v>
      </c>
      <c r="J73" s="29">
        <f>'8月1日'!$C$19</f>
        <v>1139</v>
      </c>
      <c r="K73" s="29">
        <f>'9月1日'!$C$19</f>
        <v>1135</v>
      </c>
      <c r="L73" s="29">
        <f>'10月1日'!$C$19</f>
        <v>1131</v>
      </c>
      <c r="M73" s="29">
        <f>'11月1日'!$C$19</f>
        <v>1126</v>
      </c>
      <c r="N73" s="30">
        <f>'12月1日'!$C$19</f>
        <v>1125</v>
      </c>
    </row>
    <row r="74" spans="1:14" ht="13.9" customHeight="1">
      <c r="A74" s="4"/>
      <c r="B74" s="5" t="s">
        <v>16</v>
      </c>
      <c r="C74" s="29">
        <f>'1月1日'!$D$19</f>
        <v>1294</v>
      </c>
      <c r="D74" s="29">
        <f>'2月1日'!$D$19</f>
        <v>1298</v>
      </c>
      <c r="E74" s="29">
        <f>'3月1日'!$D$19</f>
        <v>1293</v>
      </c>
      <c r="F74" s="29">
        <f>'4月1日'!$D$19</f>
        <v>1286</v>
      </c>
      <c r="G74" s="29">
        <f>'5月1日'!$D$19</f>
        <v>1274</v>
      </c>
      <c r="H74" s="29">
        <f>'6月1日'!$D$19</f>
        <v>1272</v>
      </c>
      <c r="I74" s="29">
        <f>'7月1日'!$D$19</f>
        <v>1272</v>
      </c>
      <c r="J74" s="29">
        <f>'8月1日'!$D$19</f>
        <v>1267</v>
      </c>
      <c r="K74" s="29">
        <f>'9月1日'!$D$19</f>
        <v>1265</v>
      </c>
      <c r="L74" s="29">
        <f>'10月1日'!$D$19</f>
        <v>1260</v>
      </c>
      <c r="M74" s="29">
        <f>'11月1日'!$D$19</f>
        <v>1254</v>
      </c>
      <c r="N74" s="30">
        <f>'12月1日'!$D$19</f>
        <v>1251</v>
      </c>
    </row>
    <row r="75" spans="1:14" ht="13.9" customHeight="1" thickBot="1">
      <c r="A75" s="4"/>
      <c r="B75" s="5" t="s">
        <v>17</v>
      </c>
      <c r="C75" s="31">
        <f>'1月1日'!$E$19</f>
        <v>2458</v>
      </c>
      <c r="D75" s="31">
        <f>'2月1日'!$E$19</f>
        <v>2458</v>
      </c>
      <c r="E75" s="31">
        <f>'3月1日'!$E$19</f>
        <v>2449</v>
      </c>
      <c r="F75" s="31">
        <f>'4月1日'!$E$19</f>
        <v>2436</v>
      </c>
      <c r="G75" s="31">
        <f>'5月1日'!$E$19</f>
        <v>2418</v>
      </c>
      <c r="H75" s="31">
        <f>'6月1日'!$E$19</f>
        <v>2413</v>
      </c>
      <c r="I75" s="31">
        <f>'7月1日'!$E$19</f>
        <v>2411</v>
      </c>
      <c r="J75" s="31">
        <f>'8月1日'!$E$19</f>
        <v>2406</v>
      </c>
      <c r="K75" s="31">
        <f>'9月1日'!$E$19</f>
        <v>2400</v>
      </c>
      <c r="L75" s="31">
        <f>'10月1日'!$E$19</f>
        <v>2391</v>
      </c>
      <c r="M75" s="31">
        <f>'11月1日'!$E$19</f>
        <v>2380</v>
      </c>
      <c r="N75" s="32">
        <f>'12月1日'!$E$19</f>
        <v>2376</v>
      </c>
    </row>
    <row r="76" spans="1:14" ht="13.9" customHeight="1">
      <c r="A76" s="2" t="s">
        <v>35</v>
      </c>
      <c r="B76" s="3" t="s">
        <v>14</v>
      </c>
      <c r="C76" s="27">
        <f>'1月1日'!$B$20</f>
        <v>7591</v>
      </c>
      <c r="D76" s="27">
        <f>'2月1日'!$B$20</f>
        <v>7601</v>
      </c>
      <c r="E76" s="27">
        <f>'3月1日'!$B$20</f>
        <v>7597</v>
      </c>
      <c r="F76" s="27">
        <f>'4月1日'!$B$20</f>
        <v>7610</v>
      </c>
      <c r="G76" s="27">
        <f>'5月1日'!$B$20</f>
        <v>7629</v>
      </c>
      <c r="H76" s="27">
        <f>'6月1日'!$B$20</f>
        <v>7632</v>
      </c>
      <c r="I76" s="27">
        <f>'7月1日'!$B$20</f>
        <v>7642</v>
      </c>
      <c r="J76" s="27">
        <f>'8月1日'!$B$20</f>
        <v>7640</v>
      </c>
      <c r="K76" s="27">
        <f>'9月1日'!$B$20</f>
        <v>7638</v>
      </c>
      <c r="L76" s="27">
        <f>'10月1日'!$B$20</f>
        <v>7656</v>
      </c>
      <c r="M76" s="27">
        <f>'11月1日'!$B$20</f>
        <v>7678</v>
      </c>
      <c r="N76" s="28">
        <f>'12月1日'!$B$20</f>
        <v>7694</v>
      </c>
    </row>
    <row r="77" spans="1:14" ht="13.9" customHeight="1">
      <c r="A77" s="4"/>
      <c r="B77" s="5" t="s">
        <v>15</v>
      </c>
      <c r="C77" s="29">
        <f>'1月1日'!$C$20</f>
        <v>8092</v>
      </c>
      <c r="D77" s="29">
        <f>'2月1日'!$C$20</f>
        <v>8085</v>
      </c>
      <c r="E77" s="29">
        <f>'3月1日'!$C$20</f>
        <v>8064</v>
      </c>
      <c r="F77" s="29">
        <f>'4月1日'!$C$20</f>
        <v>8059</v>
      </c>
      <c r="G77" s="29">
        <f>'5月1日'!$C$20</f>
        <v>8054</v>
      </c>
      <c r="H77" s="29">
        <f>'6月1日'!$C$20</f>
        <v>8047</v>
      </c>
      <c r="I77" s="29">
        <f>'7月1日'!$C$20</f>
        <v>8059</v>
      </c>
      <c r="J77" s="29">
        <f>'8月1日'!$C$20</f>
        <v>8046</v>
      </c>
      <c r="K77" s="29">
        <f>'9月1日'!$C$20</f>
        <v>8047</v>
      </c>
      <c r="L77" s="29">
        <f>'10月1日'!$C$20</f>
        <v>8052</v>
      </c>
      <c r="M77" s="29">
        <f>'11月1日'!$C$20</f>
        <v>8073</v>
      </c>
      <c r="N77" s="30">
        <f>'12月1日'!$C$20</f>
        <v>8072</v>
      </c>
    </row>
    <row r="78" spans="1:14" ht="13.9" customHeight="1">
      <c r="A78" s="4"/>
      <c r="B78" s="5" t="s">
        <v>16</v>
      </c>
      <c r="C78" s="29">
        <f>'1月1日'!$D$20</f>
        <v>8524</v>
      </c>
      <c r="D78" s="29">
        <f>'2月1日'!$D$20</f>
        <v>8529</v>
      </c>
      <c r="E78" s="29">
        <f>'3月1日'!$D$20</f>
        <v>8526</v>
      </c>
      <c r="F78" s="29">
        <f>'4月1日'!$D$20</f>
        <v>8520</v>
      </c>
      <c r="G78" s="29">
        <f>'5月1日'!$D$20</f>
        <v>8517</v>
      </c>
      <c r="H78" s="29">
        <f>'6月1日'!$D$20</f>
        <v>8511</v>
      </c>
      <c r="I78" s="29">
        <f>'7月1日'!$D$20</f>
        <v>8512</v>
      </c>
      <c r="J78" s="29">
        <f>'8月1日'!$D$20</f>
        <v>8500</v>
      </c>
      <c r="K78" s="29">
        <f>'9月1日'!$D$20</f>
        <v>8489</v>
      </c>
      <c r="L78" s="29">
        <f>'10月1日'!$D$20</f>
        <v>8495</v>
      </c>
      <c r="M78" s="29">
        <f>'11月1日'!$D$20</f>
        <v>8506</v>
      </c>
      <c r="N78" s="30">
        <f>'12月1日'!$D$20</f>
        <v>8518</v>
      </c>
    </row>
    <row r="79" spans="1:14" ht="13.9" customHeight="1" thickBot="1">
      <c r="A79" s="4"/>
      <c r="B79" s="5" t="s">
        <v>17</v>
      </c>
      <c r="C79" s="31">
        <f>'1月1日'!$E$20</f>
        <v>16616</v>
      </c>
      <c r="D79" s="31">
        <f>'2月1日'!$E$20</f>
        <v>16614</v>
      </c>
      <c r="E79" s="31">
        <f>'3月1日'!$E$20</f>
        <v>16590</v>
      </c>
      <c r="F79" s="31">
        <f>'4月1日'!$E$20</f>
        <v>16579</v>
      </c>
      <c r="G79" s="31">
        <f>'5月1日'!$E$20</f>
        <v>16571</v>
      </c>
      <c r="H79" s="31">
        <f>'6月1日'!$E$20</f>
        <v>16558</v>
      </c>
      <c r="I79" s="31">
        <f>'7月1日'!$E$20</f>
        <v>16571</v>
      </c>
      <c r="J79" s="31">
        <f>'8月1日'!$E$20</f>
        <v>16546</v>
      </c>
      <c r="K79" s="31">
        <f>'9月1日'!$E$20</f>
        <v>16536</v>
      </c>
      <c r="L79" s="31">
        <f>'10月1日'!$E$20</f>
        <v>16547</v>
      </c>
      <c r="M79" s="31">
        <f>'11月1日'!$E$20</f>
        <v>16579</v>
      </c>
      <c r="N79" s="32">
        <f>'12月1日'!$E$20</f>
        <v>16590</v>
      </c>
    </row>
    <row r="80" spans="1:14" ht="13.9" customHeight="1">
      <c r="A80" s="2" t="s">
        <v>36</v>
      </c>
      <c r="B80" s="3" t="s">
        <v>14</v>
      </c>
      <c r="C80" s="27">
        <f>'1月1日'!$B$21</f>
        <v>2609</v>
      </c>
      <c r="D80" s="27">
        <f>'2月1日'!$B$21</f>
        <v>2608</v>
      </c>
      <c r="E80" s="27">
        <f>'3月1日'!$B$21</f>
        <v>2604</v>
      </c>
      <c r="F80" s="27">
        <f>'4月1日'!$B$21</f>
        <v>2616</v>
      </c>
      <c r="G80" s="27">
        <f>'5月1日'!$B$21</f>
        <v>2663</v>
      </c>
      <c r="H80" s="27">
        <f>'6月1日'!$B$21</f>
        <v>2658</v>
      </c>
      <c r="I80" s="27">
        <f>'7月1日'!$B$21</f>
        <v>2654</v>
      </c>
      <c r="J80" s="27">
        <f>'8月1日'!$B$21</f>
        <v>2652</v>
      </c>
      <c r="K80" s="27">
        <f>'9月1日'!$B$21</f>
        <v>2643</v>
      </c>
      <c r="L80" s="27">
        <f>'10月1日'!$B$21</f>
        <v>2648</v>
      </c>
      <c r="M80" s="27">
        <f>'11月1日'!$B$21</f>
        <v>2639</v>
      </c>
      <c r="N80" s="28">
        <f>'12月1日'!$B$21</f>
        <v>2628</v>
      </c>
    </row>
    <row r="81" spans="1:14" ht="13.9" customHeight="1">
      <c r="A81" s="4"/>
      <c r="B81" s="5" t="s">
        <v>15</v>
      </c>
      <c r="C81" s="29">
        <f>'1月1日'!$C$21</f>
        <v>2569</v>
      </c>
      <c r="D81" s="29">
        <f>'2月1日'!$C$21</f>
        <v>2569</v>
      </c>
      <c r="E81" s="29">
        <f>'3月1日'!$C$21</f>
        <v>2569</v>
      </c>
      <c r="F81" s="29">
        <f>'4月1日'!$C$21</f>
        <v>2556</v>
      </c>
      <c r="G81" s="29">
        <f>'5月1日'!$C$21</f>
        <v>2567</v>
      </c>
      <c r="H81" s="29">
        <f>'6月1日'!$C$21</f>
        <v>2566</v>
      </c>
      <c r="I81" s="29">
        <f>'7月1日'!$C$21</f>
        <v>2561</v>
      </c>
      <c r="J81" s="29">
        <f>'8月1日'!$C$21</f>
        <v>2558</v>
      </c>
      <c r="K81" s="29">
        <f>'9月1日'!$C$21</f>
        <v>2551</v>
      </c>
      <c r="L81" s="29">
        <f>'10月1日'!$C$21</f>
        <v>2554</v>
      </c>
      <c r="M81" s="29">
        <f>'11月1日'!$C$21</f>
        <v>2543</v>
      </c>
      <c r="N81" s="30">
        <f>'12月1日'!$C$21</f>
        <v>2533</v>
      </c>
    </row>
    <row r="82" spans="1:14" ht="13.9" customHeight="1">
      <c r="A82" s="4"/>
      <c r="B82" s="5" t="s">
        <v>16</v>
      </c>
      <c r="C82" s="29">
        <f>'1月1日'!$D$21</f>
        <v>2775</v>
      </c>
      <c r="D82" s="29">
        <f>'2月1日'!$D$21</f>
        <v>2766</v>
      </c>
      <c r="E82" s="29">
        <f>'3月1日'!$D$21</f>
        <v>2773</v>
      </c>
      <c r="F82" s="29">
        <f>'4月1日'!$D$21</f>
        <v>2771</v>
      </c>
      <c r="G82" s="29">
        <f>'5月1日'!$D$21</f>
        <v>2799</v>
      </c>
      <c r="H82" s="29">
        <f>'6月1日'!$D$21</f>
        <v>2793</v>
      </c>
      <c r="I82" s="29">
        <f>'7月1日'!$D$21</f>
        <v>2793</v>
      </c>
      <c r="J82" s="29">
        <f>'8月1日'!$D$21</f>
        <v>2787</v>
      </c>
      <c r="K82" s="29">
        <f>'9月1日'!$D$21</f>
        <v>2779</v>
      </c>
      <c r="L82" s="29">
        <f>'10月1日'!$D$21</f>
        <v>2786</v>
      </c>
      <c r="M82" s="29">
        <f>'11月1日'!$D$21</f>
        <v>2776</v>
      </c>
      <c r="N82" s="30">
        <f>'12月1日'!$D$21</f>
        <v>2771</v>
      </c>
    </row>
    <row r="83" spans="1:14" ht="13.9" customHeight="1" thickBot="1">
      <c r="A83" s="4"/>
      <c r="B83" s="5" t="s">
        <v>17</v>
      </c>
      <c r="C83" s="31">
        <f>'1月1日'!$E$21</f>
        <v>5344</v>
      </c>
      <c r="D83" s="31">
        <f>'2月1日'!$E$21</f>
        <v>5335</v>
      </c>
      <c r="E83" s="31">
        <f>'3月1日'!$E$21</f>
        <v>5342</v>
      </c>
      <c r="F83" s="31">
        <f>'4月1日'!$E$21</f>
        <v>5327</v>
      </c>
      <c r="G83" s="31">
        <f>'5月1日'!$E$21</f>
        <v>5366</v>
      </c>
      <c r="H83" s="31">
        <f>'6月1日'!$E$21</f>
        <v>5359</v>
      </c>
      <c r="I83" s="31">
        <f>'7月1日'!$E$21</f>
        <v>5354</v>
      </c>
      <c r="J83" s="31">
        <f>'8月1日'!$E$21</f>
        <v>5345</v>
      </c>
      <c r="K83" s="31">
        <f>'9月1日'!$E$21</f>
        <v>5330</v>
      </c>
      <c r="L83" s="31">
        <f>'10月1日'!$E$21</f>
        <v>5340</v>
      </c>
      <c r="M83" s="31">
        <f>'11月1日'!$E$21</f>
        <v>5319</v>
      </c>
      <c r="N83" s="32">
        <f>'12月1日'!$E$21</f>
        <v>5304</v>
      </c>
    </row>
    <row r="84" spans="1:14" ht="13.9" customHeight="1">
      <c r="A84" s="2" t="s">
        <v>37</v>
      </c>
      <c r="B84" s="3" t="s">
        <v>14</v>
      </c>
      <c r="C84" s="27">
        <f>'1月1日'!$B$22</f>
        <v>5733</v>
      </c>
      <c r="D84" s="27">
        <f>'2月1日'!$B$22</f>
        <v>5741</v>
      </c>
      <c r="E84" s="27">
        <f>'3月1日'!$B$22</f>
        <v>5750</v>
      </c>
      <c r="F84" s="27">
        <f>'4月1日'!$B$22</f>
        <v>5752</v>
      </c>
      <c r="G84" s="27">
        <f>'5月1日'!$B$22</f>
        <v>5749</v>
      </c>
      <c r="H84" s="27">
        <f>'6月1日'!$B$22</f>
        <v>5760</v>
      </c>
      <c r="I84" s="27">
        <f>'7月1日'!$B$22</f>
        <v>5758</v>
      </c>
      <c r="J84" s="27">
        <f>'8月1日'!$B$22</f>
        <v>5759</v>
      </c>
      <c r="K84" s="27">
        <f>'9月1日'!$B$22</f>
        <v>5765</v>
      </c>
      <c r="L84" s="27">
        <f>'10月1日'!$B$22</f>
        <v>5767</v>
      </c>
      <c r="M84" s="27">
        <f>'11月1日'!$B$22</f>
        <v>5760</v>
      </c>
      <c r="N84" s="28">
        <f>'12月1日'!$B$22</f>
        <v>5778</v>
      </c>
    </row>
    <row r="85" spans="1:14" ht="13.9" customHeight="1">
      <c r="A85" s="4"/>
      <c r="B85" s="5" t="s">
        <v>15</v>
      </c>
      <c r="C85" s="29">
        <f>'1月1日'!$C$22</f>
        <v>6331</v>
      </c>
      <c r="D85" s="29">
        <f>'2月1日'!$C$22</f>
        <v>6333</v>
      </c>
      <c r="E85" s="29">
        <f>'3月1日'!$C$22</f>
        <v>6329</v>
      </c>
      <c r="F85" s="29">
        <f>'4月1日'!$C$22</f>
        <v>6310</v>
      </c>
      <c r="G85" s="29">
        <f>'5月1日'!$C$22</f>
        <v>6312</v>
      </c>
      <c r="H85" s="29">
        <f>'6月1日'!$C$22</f>
        <v>6324</v>
      </c>
      <c r="I85" s="29">
        <f>'7月1日'!$C$22</f>
        <v>6325</v>
      </c>
      <c r="J85" s="29">
        <f>'8月1日'!$C$22</f>
        <v>6331</v>
      </c>
      <c r="K85" s="29">
        <f>'9月1日'!$C$22</f>
        <v>6345</v>
      </c>
      <c r="L85" s="29">
        <f>'10月1日'!$C$22</f>
        <v>6338</v>
      </c>
      <c r="M85" s="29">
        <f>'11月1日'!$C$22</f>
        <v>6326</v>
      </c>
      <c r="N85" s="30">
        <f>'12月1日'!$C$22</f>
        <v>6334</v>
      </c>
    </row>
    <row r="86" spans="1:14" ht="13.9" customHeight="1">
      <c r="A86" s="4"/>
      <c r="B86" s="5" t="s">
        <v>16</v>
      </c>
      <c r="C86" s="29">
        <f>'1月1日'!$D$22</f>
        <v>6802</v>
      </c>
      <c r="D86" s="29">
        <f>'2月1日'!$D$22</f>
        <v>6808</v>
      </c>
      <c r="E86" s="29">
        <f>'3月1日'!$D$22</f>
        <v>6803</v>
      </c>
      <c r="F86" s="29">
        <f>'4月1日'!$D$22</f>
        <v>6796</v>
      </c>
      <c r="G86" s="29">
        <f>'5月1日'!$D$22</f>
        <v>6794</v>
      </c>
      <c r="H86" s="29">
        <f>'6月1日'!$D$22</f>
        <v>6807</v>
      </c>
      <c r="I86" s="29">
        <f>'7月1日'!$D$22</f>
        <v>6805</v>
      </c>
      <c r="J86" s="29">
        <f>'8月1日'!$D$22</f>
        <v>6798</v>
      </c>
      <c r="K86" s="29">
        <f>'9月1日'!$D$22</f>
        <v>6798</v>
      </c>
      <c r="L86" s="29">
        <f>'10月1日'!$D$22</f>
        <v>6797</v>
      </c>
      <c r="M86" s="29">
        <f>'11月1日'!$D$22</f>
        <v>6787</v>
      </c>
      <c r="N86" s="30">
        <f>'12月1日'!$D$22</f>
        <v>6798</v>
      </c>
    </row>
    <row r="87" spans="1:14" ht="13.9" customHeight="1" thickBot="1">
      <c r="A87" s="4"/>
      <c r="B87" s="5" t="s">
        <v>17</v>
      </c>
      <c r="C87" s="31">
        <f>'1月1日'!$E$22</f>
        <v>13133</v>
      </c>
      <c r="D87" s="31">
        <f>'2月1日'!$E$22</f>
        <v>13141</v>
      </c>
      <c r="E87" s="31">
        <f>'3月1日'!$E$22</f>
        <v>13132</v>
      </c>
      <c r="F87" s="31">
        <f>'4月1日'!$E$22</f>
        <v>13106</v>
      </c>
      <c r="G87" s="31">
        <f>'5月1日'!$E$22</f>
        <v>13106</v>
      </c>
      <c r="H87" s="31">
        <f>'6月1日'!$E$22</f>
        <v>13131</v>
      </c>
      <c r="I87" s="31">
        <f>'7月1日'!$E$22</f>
        <v>13130</v>
      </c>
      <c r="J87" s="31">
        <f>'8月1日'!$E$22</f>
        <v>13129</v>
      </c>
      <c r="K87" s="31">
        <f>'9月1日'!$E$22</f>
        <v>13143</v>
      </c>
      <c r="L87" s="31">
        <f>'10月1日'!$E$22</f>
        <v>13135</v>
      </c>
      <c r="M87" s="31">
        <f>'11月1日'!$E$22</f>
        <v>13113</v>
      </c>
      <c r="N87" s="32">
        <f>'12月1日'!$E$22</f>
        <v>13132</v>
      </c>
    </row>
    <row r="88" spans="1:14" ht="13.9" customHeight="1">
      <c r="A88" s="2" t="s">
        <v>38</v>
      </c>
      <c r="B88" s="3" t="s">
        <v>14</v>
      </c>
      <c r="C88" s="27">
        <f>'1月1日'!$B$23</f>
        <v>2612</v>
      </c>
      <c r="D88" s="27">
        <f>'2月1日'!$B$23</f>
        <v>2616</v>
      </c>
      <c r="E88" s="27">
        <f>'3月1日'!$B$23</f>
        <v>2626</v>
      </c>
      <c r="F88" s="27">
        <f>'4月1日'!$B$23</f>
        <v>2634</v>
      </c>
      <c r="G88" s="27">
        <f>'5月1日'!$B$23</f>
        <v>2640</v>
      </c>
      <c r="H88" s="27">
        <f>'6月1日'!$B$23</f>
        <v>2636</v>
      </c>
      <c r="I88" s="27">
        <f>'7月1日'!$B$23</f>
        <v>2643</v>
      </c>
      <c r="J88" s="27">
        <f>'8月1日'!$B$23</f>
        <v>2646</v>
      </c>
      <c r="K88" s="27">
        <f>'9月1日'!$B$23</f>
        <v>2650</v>
      </c>
      <c r="L88" s="27">
        <f>'10月1日'!$B$23</f>
        <v>2652</v>
      </c>
      <c r="M88" s="27">
        <f>'11月1日'!$B$23</f>
        <v>2651</v>
      </c>
      <c r="N88" s="28">
        <f>'12月1日'!$B$23</f>
        <v>2659</v>
      </c>
    </row>
    <row r="89" spans="1:14" ht="13.9" customHeight="1">
      <c r="A89" s="4"/>
      <c r="B89" s="5" t="s">
        <v>15</v>
      </c>
      <c r="C89" s="29">
        <f>'1月1日'!$C$23</f>
        <v>3064</v>
      </c>
      <c r="D89" s="29">
        <f>'2月1日'!$C$23</f>
        <v>3062</v>
      </c>
      <c r="E89" s="29">
        <f>'3月1日'!$C$23</f>
        <v>3074</v>
      </c>
      <c r="F89" s="29">
        <f>'4月1日'!$C$23</f>
        <v>3080</v>
      </c>
      <c r="G89" s="29">
        <f>'5月1日'!$C$23</f>
        <v>3082</v>
      </c>
      <c r="H89" s="29">
        <f>'6月1日'!$C$23</f>
        <v>3080</v>
      </c>
      <c r="I89" s="29">
        <f>'7月1日'!$C$23</f>
        <v>3089</v>
      </c>
      <c r="J89" s="29">
        <f>'8月1日'!$C$23</f>
        <v>3091</v>
      </c>
      <c r="K89" s="29">
        <f>'9月1日'!$C$23</f>
        <v>3094</v>
      </c>
      <c r="L89" s="29">
        <f>'10月1日'!$C$23</f>
        <v>3098</v>
      </c>
      <c r="M89" s="29">
        <f>'11月1日'!$C$23</f>
        <v>3095</v>
      </c>
      <c r="N89" s="30">
        <f>'12月1日'!$C$23</f>
        <v>3107</v>
      </c>
    </row>
    <row r="90" spans="1:14" ht="13.9" customHeight="1">
      <c r="A90" s="4"/>
      <c r="B90" s="5" t="s">
        <v>16</v>
      </c>
      <c r="C90" s="29">
        <f>'1月1日'!$D$23</f>
        <v>3396</v>
      </c>
      <c r="D90" s="29">
        <f>'2月1日'!$D$23</f>
        <v>3393</v>
      </c>
      <c r="E90" s="29">
        <f>'3月1日'!$D$23</f>
        <v>3406</v>
      </c>
      <c r="F90" s="29">
        <f>'4月1日'!$D$23</f>
        <v>3420</v>
      </c>
      <c r="G90" s="29">
        <f>'5月1日'!$D$23</f>
        <v>3427</v>
      </c>
      <c r="H90" s="29">
        <f>'6月1日'!$D$23</f>
        <v>3428</v>
      </c>
      <c r="I90" s="29">
        <f>'7月1日'!$D$23</f>
        <v>3428</v>
      </c>
      <c r="J90" s="29">
        <f>'8月1日'!$D$23</f>
        <v>3434</v>
      </c>
      <c r="K90" s="29">
        <f>'9月1日'!$D$23</f>
        <v>3440</v>
      </c>
      <c r="L90" s="29">
        <f>'10月1日'!$D$23</f>
        <v>3443</v>
      </c>
      <c r="M90" s="29">
        <f>'11月1日'!$D$23</f>
        <v>3448</v>
      </c>
      <c r="N90" s="30">
        <f>'12月1日'!$D$23</f>
        <v>3456</v>
      </c>
    </row>
    <row r="91" spans="1:14" ht="13.9" customHeight="1" thickBot="1">
      <c r="A91" s="4"/>
      <c r="B91" s="5" t="s">
        <v>17</v>
      </c>
      <c r="C91" s="31">
        <f>'1月1日'!$E$23</f>
        <v>6460</v>
      </c>
      <c r="D91" s="31">
        <f>'2月1日'!$E$23</f>
        <v>6455</v>
      </c>
      <c r="E91" s="31">
        <f>'3月1日'!$E$23</f>
        <v>6480</v>
      </c>
      <c r="F91" s="31">
        <f>'4月1日'!$E$23</f>
        <v>6500</v>
      </c>
      <c r="G91" s="31">
        <f>'5月1日'!$E$23</f>
        <v>6509</v>
      </c>
      <c r="H91" s="31">
        <f>'6月1日'!$E$23</f>
        <v>6508</v>
      </c>
      <c r="I91" s="31">
        <f>'7月1日'!$E$23</f>
        <v>6517</v>
      </c>
      <c r="J91" s="31">
        <f>'8月1日'!$E$23</f>
        <v>6525</v>
      </c>
      <c r="K91" s="31">
        <f>'9月1日'!$E$23</f>
        <v>6534</v>
      </c>
      <c r="L91" s="31">
        <f>'10月1日'!$E$23</f>
        <v>6541</v>
      </c>
      <c r="M91" s="31">
        <f>'11月1日'!$E$23</f>
        <v>6543</v>
      </c>
      <c r="N91" s="32">
        <f>'12月1日'!$E$23</f>
        <v>6563</v>
      </c>
    </row>
    <row r="92" spans="1:14" ht="13.9" customHeight="1">
      <c r="A92" s="7" t="s">
        <v>39</v>
      </c>
      <c r="B92" s="8" t="s">
        <v>14</v>
      </c>
      <c r="C92" s="33">
        <f>'1月1日'!$B$24</f>
        <v>1667</v>
      </c>
      <c r="D92" s="33">
        <f>'2月1日'!$B$24</f>
        <v>1671</v>
      </c>
      <c r="E92" s="33">
        <f>'3月1日'!$B$24</f>
        <v>1671</v>
      </c>
      <c r="F92" s="33">
        <f>'4月1日'!$B$24</f>
        <v>1676</v>
      </c>
      <c r="G92" s="33">
        <f>'5月1日'!$B$24</f>
        <v>1680</v>
      </c>
      <c r="H92" s="33">
        <f>'6月1日'!$B$24</f>
        <v>1680</v>
      </c>
      <c r="I92" s="33">
        <f>'7月1日'!$B$24</f>
        <v>1675</v>
      </c>
      <c r="J92" s="33">
        <f>'8月1日'!$B$24</f>
        <v>1674</v>
      </c>
      <c r="K92" s="33">
        <f>'9月1日'!$B$24</f>
        <v>1680</v>
      </c>
      <c r="L92" s="33">
        <f>'10月1日'!$B$24</f>
        <v>1679</v>
      </c>
      <c r="M92" s="33">
        <f>'11月1日'!$B$24</f>
        <v>1677</v>
      </c>
      <c r="N92" s="34">
        <f>'12月1日'!$B$24</f>
        <v>1679</v>
      </c>
    </row>
    <row r="93" spans="1:14" s="10" customFormat="1" ht="13.9" customHeight="1">
      <c r="A93" s="9"/>
      <c r="B93" s="5" t="s">
        <v>15</v>
      </c>
      <c r="C93" s="29">
        <f>'1月1日'!$C$24</f>
        <v>1740</v>
      </c>
      <c r="D93" s="29">
        <f>'2月1日'!$C$24</f>
        <v>1739</v>
      </c>
      <c r="E93" s="29">
        <f>'3月1日'!$C$24</f>
        <v>1738</v>
      </c>
      <c r="F93" s="29">
        <f>'4月1日'!$C$24</f>
        <v>1737</v>
      </c>
      <c r="G93" s="29">
        <f>'5月1日'!$C$24</f>
        <v>1732</v>
      </c>
      <c r="H93" s="29">
        <f>'6月1日'!$C$24</f>
        <v>1727</v>
      </c>
      <c r="I93" s="29">
        <f>'7月1日'!$C$24</f>
        <v>1726</v>
      </c>
      <c r="J93" s="29">
        <f>'8月1日'!$C$24</f>
        <v>1730</v>
      </c>
      <c r="K93" s="29">
        <f>'9月1日'!$C$24</f>
        <v>1728</v>
      </c>
      <c r="L93" s="29">
        <f>'10月1日'!$C$24</f>
        <v>1725</v>
      </c>
      <c r="M93" s="29">
        <f>'11月1日'!$C$24</f>
        <v>1719</v>
      </c>
      <c r="N93" s="30">
        <f>'12月1日'!$C$24</f>
        <v>1717</v>
      </c>
    </row>
    <row r="94" spans="1:14" s="10" customFormat="1" ht="13.9" customHeight="1">
      <c r="A94" s="11"/>
      <c r="B94" s="5" t="s">
        <v>16</v>
      </c>
      <c r="C94" s="29">
        <f>'1月1日'!$D$24</f>
        <v>1911</v>
      </c>
      <c r="D94" s="29">
        <f>'2月1日'!$D$24</f>
        <v>1911</v>
      </c>
      <c r="E94" s="29">
        <f>'3月1日'!$D$24</f>
        <v>1914</v>
      </c>
      <c r="F94" s="29">
        <f>'4月1日'!$D$24</f>
        <v>1913</v>
      </c>
      <c r="G94" s="29">
        <f>'5月1日'!$D$24</f>
        <v>1915</v>
      </c>
      <c r="H94" s="29">
        <f>'6月1日'!$D$24</f>
        <v>1914</v>
      </c>
      <c r="I94" s="29">
        <f>'7月1日'!$D$24</f>
        <v>1903</v>
      </c>
      <c r="J94" s="29">
        <f>'8月1日'!$D$24</f>
        <v>1897</v>
      </c>
      <c r="K94" s="29">
        <f>'9月1日'!$D$24</f>
        <v>1894</v>
      </c>
      <c r="L94" s="29">
        <f>'10月1日'!$D$24</f>
        <v>1892</v>
      </c>
      <c r="M94" s="29">
        <f>'11月1日'!$D$24</f>
        <v>1889</v>
      </c>
      <c r="N94" s="30">
        <f>'12月1日'!$D$24</f>
        <v>1887</v>
      </c>
    </row>
    <row r="95" spans="1:14" s="10" customFormat="1" ht="13.9" customHeight="1" thickBot="1">
      <c r="A95" s="11"/>
      <c r="B95" s="5" t="s">
        <v>17</v>
      </c>
      <c r="C95" s="31">
        <f>'1月1日'!$E$24</f>
        <v>3651</v>
      </c>
      <c r="D95" s="31">
        <f>'2月1日'!$E$24</f>
        <v>3650</v>
      </c>
      <c r="E95" s="31">
        <f>'3月1日'!$E$24</f>
        <v>3652</v>
      </c>
      <c r="F95" s="31">
        <f>'4月1日'!$E$24</f>
        <v>3650</v>
      </c>
      <c r="G95" s="31">
        <f>'5月1日'!$E$24</f>
        <v>3647</v>
      </c>
      <c r="H95" s="31">
        <f>'6月1日'!$E$24</f>
        <v>3641</v>
      </c>
      <c r="I95" s="31">
        <f>'7月1日'!$E$24</f>
        <v>3629</v>
      </c>
      <c r="J95" s="31">
        <f>'8月1日'!$E$24</f>
        <v>3627</v>
      </c>
      <c r="K95" s="31">
        <f>'9月1日'!$E$24</f>
        <v>3622</v>
      </c>
      <c r="L95" s="31">
        <f>'10月1日'!$E$24</f>
        <v>3617</v>
      </c>
      <c r="M95" s="31">
        <f>'11月1日'!$E$24</f>
        <v>3608</v>
      </c>
      <c r="N95" s="32">
        <f>'12月1日'!$E$24</f>
        <v>3604</v>
      </c>
    </row>
    <row r="96" spans="1:14" s="10" customFormat="1" ht="13.9" customHeight="1">
      <c r="A96" s="12" t="s">
        <v>40</v>
      </c>
      <c r="B96" s="3" t="s">
        <v>14</v>
      </c>
      <c r="C96" s="27">
        <f t="shared" ref="C96:N96" si="0">SUM(C4,C8,C12,C16,C20,C24,C28,C32,C36,C40,C44,C48,C52,C56,C60,C64,C68,C72,C76,C80,C84,C88,C92,)</f>
        <v>120995</v>
      </c>
      <c r="D96" s="27">
        <f t="shared" si="0"/>
        <v>121013</v>
      </c>
      <c r="E96" s="27">
        <f t="shared" si="0"/>
        <v>121002</v>
      </c>
      <c r="F96" s="27">
        <f t="shared" si="0"/>
        <v>121208</v>
      </c>
      <c r="G96" s="27">
        <f t="shared" si="0"/>
        <v>121525</v>
      </c>
      <c r="H96" s="27">
        <f t="shared" si="0"/>
        <v>121549</v>
      </c>
      <c r="I96" s="27">
        <f t="shared" si="0"/>
        <v>121524</v>
      </c>
      <c r="J96" s="27">
        <f t="shared" si="0"/>
        <v>121547</v>
      </c>
      <c r="K96" s="27">
        <f t="shared" si="0"/>
        <v>121500</v>
      </c>
      <c r="L96" s="27">
        <f t="shared" si="0"/>
        <v>121520</v>
      </c>
      <c r="M96" s="27">
        <f t="shared" si="0"/>
        <v>121543</v>
      </c>
      <c r="N96" s="28">
        <f t="shared" si="0"/>
        <v>121556</v>
      </c>
    </row>
    <row r="97" spans="1:14" s="10" customFormat="1" ht="13.9" customHeight="1">
      <c r="A97" s="13"/>
      <c r="B97" s="5" t="s">
        <v>15</v>
      </c>
      <c r="C97" s="29">
        <f t="shared" ref="C97:N97" si="1">SUM(C5,C9,C13,C17,C21,C25,C29,C33,C37,C41,C45,C49,C53,C57,C61,C65,C69,C73,C77,C81,C85,C89,C93,)</f>
        <v>119868</v>
      </c>
      <c r="D97" s="29">
        <f t="shared" si="1"/>
        <v>119799</v>
      </c>
      <c r="E97" s="29">
        <f t="shared" si="1"/>
        <v>119737</v>
      </c>
      <c r="F97" s="29">
        <f t="shared" si="1"/>
        <v>119491</v>
      </c>
      <c r="G97" s="29">
        <f t="shared" si="1"/>
        <v>119521</v>
      </c>
      <c r="H97" s="29">
        <f t="shared" si="1"/>
        <v>119488</v>
      </c>
      <c r="I97" s="29">
        <f t="shared" si="1"/>
        <v>119396</v>
      </c>
      <c r="J97" s="29">
        <f t="shared" si="1"/>
        <v>119423</v>
      </c>
      <c r="K97" s="29">
        <f t="shared" si="1"/>
        <v>119376</v>
      </c>
      <c r="L97" s="29">
        <f t="shared" si="1"/>
        <v>119337</v>
      </c>
      <c r="M97" s="29">
        <f t="shared" si="1"/>
        <v>119315</v>
      </c>
      <c r="N97" s="30">
        <f t="shared" si="1"/>
        <v>119293</v>
      </c>
    </row>
    <row r="98" spans="1:14" s="10" customFormat="1" ht="13.9" customHeight="1">
      <c r="A98" s="13"/>
      <c r="B98" s="5" t="s">
        <v>16</v>
      </c>
      <c r="C98" s="29">
        <f t="shared" ref="C98:N98" si="2">SUM(C6,C10,C14,C18,C22,C26,C30,C34,C38,C42,C46,C50,C54,C58,C62,C66,C70,C74,C78,C82,C86,C90,C94,)</f>
        <v>132225</v>
      </c>
      <c r="D98" s="29">
        <f t="shared" si="2"/>
        <v>132185</v>
      </c>
      <c r="E98" s="29">
        <f t="shared" si="2"/>
        <v>132119</v>
      </c>
      <c r="F98" s="29">
        <f t="shared" si="2"/>
        <v>131912</v>
      </c>
      <c r="G98" s="29">
        <f t="shared" si="2"/>
        <v>131944</v>
      </c>
      <c r="H98" s="29">
        <f t="shared" si="2"/>
        <v>131874</v>
      </c>
      <c r="I98" s="29">
        <f t="shared" si="2"/>
        <v>131834</v>
      </c>
      <c r="J98" s="29">
        <f t="shared" si="2"/>
        <v>131782</v>
      </c>
      <c r="K98" s="29">
        <f t="shared" si="2"/>
        <v>131695</v>
      </c>
      <c r="L98" s="29">
        <f t="shared" si="2"/>
        <v>131653</v>
      </c>
      <c r="M98" s="29">
        <f t="shared" si="2"/>
        <v>131657</v>
      </c>
      <c r="N98" s="30">
        <f t="shared" si="2"/>
        <v>131615</v>
      </c>
    </row>
    <row r="99" spans="1:14" s="10" customFormat="1" ht="13.9" customHeight="1" thickBot="1">
      <c r="A99" s="36"/>
      <c r="B99" s="37" t="s">
        <v>17</v>
      </c>
      <c r="C99" s="38">
        <f t="shared" ref="C99:N99" si="3">SUM(C7,C11,C15,C19,C23,C27,C31,C35,C39,C43,C47,C51,C55,C59,C63,C67,C71,C75,C79,C83,C87,C91,C95,)</f>
        <v>252093</v>
      </c>
      <c r="D99" s="38">
        <f t="shared" si="3"/>
        <v>251984</v>
      </c>
      <c r="E99" s="38">
        <f t="shared" si="3"/>
        <v>251856</v>
      </c>
      <c r="F99" s="38">
        <f t="shared" si="3"/>
        <v>251403</v>
      </c>
      <c r="G99" s="38">
        <f t="shared" si="3"/>
        <v>251465</v>
      </c>
      <c r="H99" s="38">
        <f t="shared" si="3"/>
        <v>251362</v>
      </c>
      <c r="I99" s="38">
        <f t="shared" si="3"/>
        <v>251230</v>
      </c>
      <c r="J99" s="38">
        <f t="shared" si="3"/>
        <v>251205</v>
      </c>
      <c r="K99" s="38">
        <f t="shared" si="3"/>
        <v>251071</v>
      </c>
      <c r="L99" s="38">
        <f t="shared" si="3"/>
        <v>250990</v>
      </c>
      <c r="M99" s="38">
        <f t="shared" si="3"/>
        <v>250972</v>
      </c>
      <c r="N99" s="39">
        <f t="shared" si="3"/>
        <v>250908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6" workbookViewId="0"/>
  </sheetViews>
  <sheetFormatPr defaultRowHeight="13.5"/>
  <sheetData>
    <row r="1" spans="1:6">
      <c r="A1" s="22" t="s">
        <v>102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6">
      <c r="A2" s="16" t="s">
        <v>43</v>
      </c>
      <c r="B2" s="6">
        <v>2970</v>
      </c>
      <c r="C2" s="6">
        <v>2581</v>
      </c>
      <c r="D2" s="6">
        <v>2985</v>
      </c>
      <c r="E2" s="6">
        <v>5566</v>
      </c>
      <c r="F2" s="26"/>
    </row>
    <row r="3" spans="1:6">
      <c r="A3" s="16" t="s">
        <v>97</v>
      </c>
      <c r="B3" s="6">
        <v>1044</v>
      </c>
      <c r="C3" s="6">
        <v>901</v>
      </c>
      <c r="D3" s="6">
        <v>1027</v>
      </c>
      <c r="E3" s="6">
        <v>1928</v>
      </c>
      <c r="F3" s="26"/>
    </row>
    <row r="4" spans="1:6">
      <c r="A4" s="16" t="s">
        <v>19</v>
      </c>
      <c r="B4" s="6">
        <v>1096</v>
      </c>
      <c r="C4" s="6">
        <v>860</v>
      </c>
      <c r="D4" s="6">
        <v>999</v>
      </c>
      <c r="E4" s="6">
        <v>1859</v>
      </c>
      <c r="F4" s="26"/>
    </row>
    <row r="5" spans="1:6">
      <c r="A5" s="16" t="s">
        <v>20</v>
      </c>
      <c r="B5" s="6">
        <v>3762</v>
      </c>
      <c r="C5" s="6">
        <v>2975</v>
      </c>
      <c r="D5" s="6">
        <v>3436</v>
      </c>
      <c r="E5" s="6">
        <v>6411</v>
      </c>
      <c r="F5" s="26"/>
    </row>
    <row r="6" spans="1:6">
      <c r="A6" s="16" t="s">
        <v>45</v>
      </c>
      <c r="B6" s="6">
        <v>5194</v>
      </c>
      <c r="C6" s="6">
        <v>4645</v>
      </c>
      <c r="D6" s="6">
        <v>5322</v>
      </c>
      <c r="E6" s="6">
        <v>9967</v>
      </c>
      <c r="F6" s="26"/>
    </row>
    <row r="7" spans="1:6">
      <c r="A7" s="16" t="s">
        <v>46</v>
      </c>
      <c r="B7" s="6">
        <v>7274</v>
      </c>
      <c r="C7" s="6">
        <v>6748</v>
      </c>
      <c r="D7" s="6">
        <v>7391</v>
      </c>
      <c r="E7" s="6">
        <v>14139</v>
      </c>
      <c r="F7" s="26"/>
    </row>
    <row r="8" spans="1:6">
      <c r="A8" s="16" t="s">
        <v>47</v>
      </c>
      <c r="B8" s="6">
        <v>7288</v>
      </c>
      <c r="C8" s="6">
        <v>7195</v>
      </c>
      <c r="D8" s="6">
        <v>7809</v>
      </c>
      <c r="E8" s="6">
        <v>15004</v>
      </c>
      <c r="F8" s="26"/>
    </row>
    <row r="9" spans="1:6">
      <c r="A9" s="16" t="s">
        <v>24</v>
      </c>
      <c r="B9" s="6">
        <v>5850</v>
      </c>
      <c r="C9" s="6">
        <v>5115</v>
      </c>
      <c r="D9" s="6">
        <v>5945</v>
      </c>
      <c r="E9" s="6">
        <v>11060</v>
      </c>
      <c r="F9" s="26"/>
    </row>
    <row r="10" spans="1:6">
      <c r="A10" s="16" t="s">
        <v>48</v>
      </c>
      <c r="B10" s="6">
        <v>8314</v>
      </c>
      <c r="C10" s="6">
        <v>8161</v>
      </c>
      <c r="D10" s="6">
        <v>9053</v>
      </c>
      <c r="E10" s="6">
        <v>17214</v>
      </c>
      <c r="F10" s="26"/>
    </row>
    <row r="11" spans="1:6">
      <c r="A11" s="16" t="s">
        <v>26</v>
      </c>
      <c r="B11" s="6">
        <v>7084</v>
      </c>
      <c r="C11" s="6">
        <v>6825</v>
      </c>
      <c r="D11" s="6">
        <v>7438</v>
      </c>
      <c r="E11" s="6">
        <v>14263</v>
      </c>
      <c r="F11" s="26"/>
    </row>
    <row r="12" spans="1:6">
      <c r="A12" s="16" t="s">
        <v>27</v>
      </c>
      <c r="B12" s="6">
        <v>12412</v>
      </c>
      <c r="C12" s="6">
        <v>11530</v>
      </c>
      <c r="D12" s="6">
        <v>12950</v>
      </c>
      <c r="E12" s="6">
        <v>24480</v>
      </c>
      <c r="F12" s="26"/>
    </row>
    <row r="13" spans="1:6">
      <c r="A13" s="16" t="s">
        <v>49</v>
      </c>
      <c r="B13" s="6">
        <v>9368</v>
      </c>
      <c r="C13" s="6">
        <v>9641</v>
      </c>
      <c r="D13" s="6">
        <v>10680</v>
      </c>
      <c r="E13" s="6">
        <v>20321</v>
      </c>
      <c r="F13" s="26"/>
    </row>
    <row r="14" spans="1:6">
      <c r="A14" s="16" t="s">
        <v>29</v>
      </c>
      <c r="B14" s="6">
        <v>13122</v>
      </c>
      <c r="C14" s="6">
        <v>12835</v>
      </c>
      <c r="D14" s="6">
        <v>14578</v>
      </c>
      <c r="E14" s="6">
        <v>27413</v>
      </c>
      <c r="F14" s="26"/>
    </row>
    <row r="15" spans="1:6">
      <c r="A15" s="16" t="s">
        <v>30</v>
      </c>
      <c r="B15" s="6">
        <v>7590</v>
      </c>
      <c r="C15" s="6">
        <v>8374</v>
      </c>
      <c r="D15" s="6">
        <v>8964</v>
      </c>
      <c r="E15" s="6">
        <v>17338</v>
      </c>
      <c r="F15" s="26"/>
    </row>
    <row r="16" spans="1:6">
      <c r="A16" s="16" t="s">
        <v>31</v>
      </c>
      <c r="B16" s="6">
        <v>2776</v>
      </c>
      <c r="C16" s="6">
        <v>3142</v>
      </c>
      <c r="D16" s="6">
        <v>3366</v>
      </c>
      <c r="E16" s="6">
        <v>6508</v>
      </c>
      <c r="F16" s="26"/>
    </row>
    <row r="17" spans="1:6">
      <c r="A17" s="16" t="s">
        <v>32</v>
      </c>
      <c r="B17" s="6">
        <v>3941</v>
      </c>
      <c r="C17" s="6">
        <v>4097</v>
      </c>
      <c r="D17" s="6">
        <v>4445</v>
      </c>
      <c r="E17" s="6">
        <v>8542</v>
      </c>
      <c r="F17" s="26"/>
    </row>
    <row r="18" spans="1:6">
      <c r="A18" s="16" t="s">
        <v>33</v>
      </c>
      <c r="B18" s="6">
        <v>775</v>
      </c>
      <c r="C18" s="6">
        <v>851</v>
      </c>
      <c r="D18" s="6">
        <v>642</v>
      </c>
      <c r="E18" s="6">
        <v>1493</v>
      </c>
      <c r="F18" s="26"/>
    </row>
    <row r="19" spans="1:6">
      <c r="A19" s="16" t="s">
        <v>50</v>
      </c>
      <c r="B19" s="6">
        <v>1264</v>
      </c>
      <c r="C19" s="6">
        <v>1135</v>
      </c>
      <c r="D19" s="6">
        <v>1265</v>
      </c>
      <c r="E19" s="6">
        <v>2400</v>
      </c>
      <c r="F19" s="26"/>
    </row>
    <row r="20" spans="1:6">
      <c r="A20" s="16" t="s">
        <v>35</v>
      </c>
      <c r="B20" s="6">
        <v>7638</v>
      </c>
      <c r="C20" s="6">
        <v>8047</v>
      </c>
      <c r="D20" s="6">
        <v>8489</v>
      </c>
      <c r="E20" s="6">
        <v>16536</v>
      </c>
      <c r="F20" s="26"/>
    </row>
    <row r="21" spans="1:6">
      <c r="A21" s="16" t="s">
        <v>36</v>
      </c>
      <c r="B21" s="6">
        <v>2643</v>
      </c>
      <c r="C21" s="6">
        <v>2551</v>
      </c>
      <c r="D21" s="6">
        <v>2779</v>
      </c>
      <c r="E21" s="6">
        <v>5330</v>
      </c>
      <c r="F21" s="26"/>
    </row>
    <row r="22" spans="1:6">
      <c r="A22" s="16" t="s">
        <v>51</v>
      </c>
      <c r="B22" s="6">
        <v>5765</v>
      </c>
      <c r="C22" s="6">
        <v>6345</v>
      </c>
      <c r="D22" s="6">
        <v>6798</v>
      </c>
      <c r="E22" s="6">
        <v>13143</v>
      </c>
      <c r="F22" s="26"/>
    </row>
    <row r="23" spans="1:6">
      <c r="A23" s="16" t="s">
        <v>38</v>
      </c>
      <c r="B23" s="6">
        <v>2650</v>
      </c>
      <c r="C23" s="6">
        <v>3094</v>
      </c>
      <c r="D23" s="6">
        <v>3440</v>
      </c>
      <c r="E23" s="6">
        <v>6534</v>
      </c>
      <c r="F23" s="26"/>
    </row>
    <row r="24" spans="1:6">
      <c r="A24" s="17" t="s">
        <v>39</v>
      </c>
      <c r="B24" s="6">
        <v>1680</v>
      </c>
      <c r="C24" s="6">
        <v>1728</v>
      </c>
      <c r="D24" s="6">
        <v>1894</v>
      </c>
      <c r="E24" s="6">
        <v>3622</v>
      </c>
      <c r="F24" s="26"/>
    </row>
    <row r="25" spans="1:6">
      <c r="A25" s="18" t="s">
        <v>40</v>
      </c>
      <c r="B25" s="6">
        <f>SUM(B2:B24)</f>
        <v>121500</v>
      </c>
      <c r="C25" s="6">
        <f>SUM(C2:C24)</f>
        <v>119376</v>
      </c>
      <c r="D25" s="6">
        <f>SUM(D2:D24)</f>
        <v>131695</v>
      </c>
      <c r="E25" s="6">
        <f>SUM(E2:E24)</f>
        <v>251071</v>
      </c>
      <c r="F25" s="2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9" zoomScaleNormal="100" workbookViewId="0"/>
  </sheetViews>
  <sheetFormatPr defaultRowHeight="13.5"/>
  <cols>
    <col min="1" max="5" width="9.5" customWidth="1"/>
  </cols>
  <sheetData>
    <row r="1" spans="1:5">
      <c r="A1" s="22" t="s">
        <v>103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2975</v>
      </c>
      <c r="C2" s="6">
        <v>2584</v>
      </c>
      <c r="D2" s="6">
        <v>2987</v>
      </c>
      <c r="E2" s="6">
        <v>5571</v>
      </c>
    </row>
    <row r="3" spans="1:5">
      <c r="A3" s="16" t="s">
        <v>44</v>
      </c>
      <c r="B3" s="6">
        <v>1040</v>
      </c>
      <c r="C3" s="6">
        <v>900</v>
      </c>
      <c r="D3" s="6">
        <v>1020</v>
      </c>
      <c r="E3" s="6">
        <v>1920</v>
      </c>
    </row>
    <row r="4" spans="1:5">
      <c r="A4" s="16" t="s">
        <v>19</v>
      </c>
      <c r="B4" s="6">
        <v>1093</v>
      </c>
      <c r="C4" s="6">
        <v>858</v>
      </c>
      <c r="D4" s="6">
        <v>998</v>
      </c>
      <c r="E4" s="6">
        <v>1856</v>
      </c>
    </row>
    <row r="5" spans="1:5">
      <c r="A5" s="16" t="s">
        <v>20</v>
      </c>
      <c r="B5" s="6">
        <v>3765</v>
      </c>
      <c r="C5" s="6">
        <v>2968</v>
      </c>
      <c r="D5" s="6">
        <v>3432</v>
      </c>
      <c r="E5" s="6">
        <v>6400</v>
      </c>
    </row>
    <row r="6" spans="1:5">
      <c r="A6" s="16" t="s">
        <v>45</v>
      </c>
      <c r="B6" s="6">
        <v>5192</v>
      </c>
      <c r="C6" s="6">
        <v>4641</v>
      </c>
      <c r="D6" s="6">
        <v>5319</v>
      </c>
      <c r="E6" s="6">
        <v>9960</v>
      </c>
    </row>
    <row r="7" spans="1:5">
      <c r="A7" s="16" t="s">
        <v>46</v>
      </c>
      <c r="B7" s="6">
        <v>7274</v>
      </c>
      <c r="C7" s="6">
        <v>6744</v>
      </c>
      <c r="D7" s="6">
        <v>7383</v>
      </c>
      <c r="E7" s="6">
        <v>14127</v>
      </c>
    </row>
    <row r="8" spans="1:5">
      <c r="A8" s="16" t="s">
        <v>47</v>
      </c>
      <c r="B8" s="6">
        <v>7284</v>
      </c>
      <c r="C8" s="6">
        <v>7192</v>
      </c>
      <c r="D8" s="6">
        <v>7798</v>
      </c>
      <c r="E8" s="6">
        <v>14990</v>
      </c>
    </row>
    <row r="9" spans="1:5">
      <c r="A9" s="16" t="s">
        <v>24</v>
      </c>
      <c r="B9" s="6">
        <v>5857</v>
      </c>
      <c r="C9" s="6">
        <v>5123</v>
      </c>
      <c r="D9" s="6">
        <v>5933</v>
      </c>
      <c r="E9" s="6">
        <v>11056</v>
      </c>
    </row>
    <row r="10" spans="1:5">
      <c r="A10" s="16" t="s">
        <v>48</v>
      </c>
      <c r="B10" s="6">
        <v>8328</v>
      </c>
      <c r="C10" s="6">
        <v>8164</v>
      </c>
      <c r="D10" s="6">
        <v>9057</v>
      </c>
      <c r="E10" s="6">
        <v>17221</v>
      </c>
    </row>
    <row r="11" spans="1:5">
      <c r="A11" s="16" t="s">
        <v>26</v>
      </c>
      <c r="B11" s="6">
        <v>7075</v>
      </c>
      <c r="C11" s="6">
        <v>6812</v>
      </c>
      <c r="D11" s="6">
        <v>7433</v>
      </c>
      <c r="E11" s="6">
        <v>14245</v>
      </c>
    </row>
    <row r="12" spans="1:5">
      <c r="A12" s="16" t="s">
        <v>27</v>
      </c>
      <c r="B12" s="6">
        <v>12431</v>
      </c>
      <c r="C12" s="6">
        <v>11535</v>
      </c>
      <c r="D12" s="6">
        <v>12955</v>
      </c>
      <c r="E12" s="6">
        <v>24490</v>
      </c>
    </row>
    <row r="13" spans="1:5">
      <c r="A13" s="16" t="s">
        <v>49</v>
      </c>
      <c r="B13" s="6">
        <v>9375</v>
      </c>
      <c r="C13" s="6">
        <v>9645</v>
      </c>
      <c r="D13" s="6">
        <v>10692</v>
      </c>
      <c r="E13" s="6">
        <v>20337</v>
      </c>
    </row>
    <row r="14" spans="1:5">
      <c r="A14" s="16" t="s">
        <v>29</v>
      </c>
      <c r="B14" s="6">
        <v>13121</v>
      </c>
      <c r="C14" s="6">
        <v>12838</v>
      </c>
      <c r="D14" s="6">
        <v>14574</v>
      </c>
      <c r="E14" s="6">
        <v>27412</v>
      </c>
    </row>
    <row r="15" spans="1:5">
      <c r="A15" s="16" t="s">
        <v>30</v>
      </c>
      <c r="B15" s="6">
        <v>7554</v>
      </c>
      <c r="C15" s="6">
        <v>8350</v>
      </c>
      <c r="D15" s="6">
        <v>8948</v>
      </c>
      <c r="E15" s="6">
        <v>17298</v>
      </c>
    </row>
    <row r="16" spans="1:5">
      <c r="A16" s="16" t="s">
        <v>31</v>
      </c>
      <c r="B16" s="6">
        <v>2777</v>
      </c>
      <c r="C16" s="6">
        <v>3139</v>
      </c>
      <c r="D16" s="6">
        <v>3369</v>
      </c>
      <c r="E16" s="6">
        <v>6508</v>
      </c>
    </row>
    <row r="17" spans="1:5">
      <c r="A17" s="16" t="s">
        <v>32</v>
      </c>
      <c r="B17" s="6">
        <v>3936</v>
      </c>
      <c r="C17" s="6">
        <v>4093</v>
      </c>
      <c r="D17" s="6">
        <v>4444</v>
      </c>
      <c r="E17" s="6">
        <v>8537</v>
      </c>
    </row>
    <row r="18" spans="1:5">
      <c r="A18" s="16" t="s">
        <v>33</v>
      </c>
      <c r="B18" s="6">
        <v>781</v>
      </c>
      <c r="C18" s="6">
        <v>853</v>
      </c>
      <c r="D18" s="6">
        <v>638</v>
      </c>
      <c r="E18" s="6">
        <v>1491</v>
      </c>
    </row>
    <row r="19" spans="1:5">
      <c r="A19" s="16" t="s">
        <v>50</v>
      </c>
      <c r="B19" s="6">
        <v>1260</v>
      </c>
      <c r="C19" s="6">
        <v>1131</v>
      </c>
      <c r="D19" s="6">
        <v>1260</v>
      </c>
      <c r="E19" s="6">
        <v>2391</v>
      </c>
    </row>
    <row r="20" spans="1:5">
      <c r="A20" s="16" t="s">
        <v>35</v>
      </c>
      <c r="B20" s="6">
        <v>7656</v>
      </c>
      <c r="C20" s="6">
        <v>8052</v>
      </c>
      <c r="D20" s="6">
        <v>8495</v>
      </c>
      <c r="E20" s="6">
        <v>16547</v>
      </c>
    </row>
    <row r="21" spans="1:5">
      <c r="A21" s="16" t="s">
        <v>36</v>
      </c>
      <c r="B21" s="6">
        <v>2648</v>
      </c>
      <c r="C21" s="6">
        <v>2554</v>
      </c>
      <c r="D21" s="6">
        <v>2786</v>
      </c>
      <c r="E21" s="6">
        <v>5340</v>
      </c>
    </row>
    <row r="22" spans="1:5">
      <c r="A22" s="16" t="s">
        <v>51</v>
      </c>
      <c r="B22" s="6">
        <v>5767</v>
      </c>
      <c r="C22" s="6">
        <v>6338</v>
      </c>
      <c r="D22" s="6">
        <v>6797</v>
      </c>
      <c r="E22" s="6">
        <v>13135</v>
      </c>
    </row>
    <row r="23" spans="1:5">
      <c r="A23" s="16" t="s">
        <v>38</v>
      </c>
      <c r="B23" s="6">
        <v>2652</v>
      </c>
      <c r="C23" s="6">
        <v>3098</v>
      </c>
      <c r="D23" s="6">
        <v>3443</v>
      </c>
      <c r="E23" s="6">
        <v>6541</v>
      </c>
    </row>
    <row r="24" spans="1:5">
      <c r="A24" s="17" t="s">
        <v>39</v>
      </c>
      <c r="B24" s="6">
        <v>1679</v>
      </c>
      <c r="C24" s="6">
        <v>1725</v>
      </c>
      <c r="D24" s="6">
        <v>1892</v>
      </c>
      <c r="E24" s="6">
        <v>3617</v>
      </c>
    </row>
    <row r="25" spans="1:5">
      <c r="A25" s="18" t="s">
        <v>40</v>
      </c>
      <c r="B25" s="6">
        <f>SUM(B2:B24)</f>
        <v>121520</v>
      </c>
      <c r="C25" s="6">
        <f>SUM(C2:C24)</f>
        <v>119337</v>
      </c>
      <c r="D25" s="6">
        <f>SUM(D2:D24)</f>
        <v>131653</v>
      </c>
      <c r="E25" s="6">
        <f>SUM(E2:E24)</f>
        <v>250990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9" workbookViewId="0"/>
  </sheetViews>
  <sheetFormatPr defaultRowHeight="13.5"/>
  <cols>
    <col min="1" max="5" width="9.5" customWidth="1"/>
  </cols>
  <sheetData>
    <row r="1" spans="1:5">
      <c r="A1" s="22" t="s">
        <v>104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2968</v>
      </c>
      <c r="C2" s="6">
        <v>2573</v>
      </c>
      <c r="D2" s="6">
        <v>2979</v>
      </c>
      <c r="E2" s="6">
        <v>5552</v>
      </c>
    </row>
    <row r="3" spans="1:5">
      <c r="A3" s="16" t="s">
        <v>44</v>
      </c>
      <c r="B3" s="6">
        <v>1035</v>
      </c>
      <c r="C3" s="6">
        <v>894</v>
      </c>
      <c r="D3" s="6">
        <v>1018</v>
      </c>
      <c r="E3" s="6">
        <v>1912</v>
      </c>
    </row>
    <row r="4" spans="1:5">
      <c r="A4" s="16" t="s">
        <v>19</v>
      </c>
      <c r="B4" s="6">
        <v>1090</v>
      </c>
      <c r="C4" s="6">
        <v>854</v>
      </c>
      <c r="D4" s="6">
        <v>995</v>
      </c>
      <c r="E4" s="6">
        <v>1849</v>
      </c>
    </row>
    <row r="5" spans="1:5">
      <c r="A5" s="16" t="s">
        <v>20</v>
      </c>
      <c r="B5" s="6">
        <v>3755</v>
      </c>
      <c r="C5" s="6">
        <v>2966</v>
      </c>
      <c r="D5" s="6">
        <v>3427</v>
      </c>
      <c r="E5" s="6">
        <v>6393</v>
      </c>
    </row>
    <row r="6" spans="1:5">
      <c r="A6" s="16" t="s">
        <v>45</v>
      </c>
      <c r="B6" s="6">
        <v>5207</v>
      </c>
      <c r="C6" s="6">
        <v>4649</v>
      </c>
      <c r="D6" s="6">
        <v>5322</v>
      </c>
      <c r="E6" s="6">
        <v>9971</v>
      </c>
    </row>
    <row r="7" spans="1:5">
      <c r="A7" s="16" t="s">
        <v>46</v>
      </c>
      <c r="B7" s="6">
        <v>7277</v>
      </c>
      <c r="C7" s="6">
        <v>6752</v>
      </c>
      <c r="D7" s="6">
        <v>7383</v>
      </c>
      <c r="E7" s="6">
        <v>14135</v>
      </c>
    </row>
    <row r="8" spans="1:5">
      <c r="A8" s="16" t="s">
        <v>47</v>
      </c>
      <c r="B8" s="6">
        <v>7289</v>
      </c>
      <c r="C8" s="6">
        <v>7194</v>
      </c>
      <c r="D8" s="6">
        <v>7805</v>
      </c>
      <c r="E8" s="6">
        <v>14999</v>
      </c>
    </row>
    <row r="9" spans="1:5">
      <c r="A9" s="16" t="s">
        <v>24</v>
      </c>
      <c r="B9" s="6">
        <v>5848</v>
      </c>
      <c r="C9" s="6">
        <v>5120</v>
      </c>
      <c r="D9" s="6">
        <v>5930</v>
      </c>
      <c r="E9" s="6">
        <v>11050</v>
      </c>
    </row>
    <row r="10" spans="1:5">
      <c r="A10" s="16" t="s">
        <v>48</v>
      </c>
      <c r="B10" s="6">
        <v>8319</v>
      </c>
      <c r="C10" s="6">
        <v>8162</v>
      </c>
      <c r="D10" s="6">
        <v>9049</v>
      </c>
      <c r="E10" s="6">
        <v>17211</v>
      </c>
    </row>
    <row r="11" spans="1:5">
      <c r="A11" s="16" t="s">
        <v>26</v>
      </c>
      <c r="B11" s="6">
        <v>7077</v>
      </c>
      <c r="C11" s="6">
        <v>6807</v>
      </c>
      <c r="D11" s="6">
        <v>7427</v>
      </c>
      <c r="E11" s="6">
        <v>14234</v>
      </c>
    </row>
    <row r="12" spans="1:5">
      <c r="A12" s="16" t="s">
        <v>27</v>
      </c>
      <c r="B12" s="6">
        <v>12460</v>
      </c>
      <c r="C12" s="6">
        <v>11548</v>
      </c>
      <c r="D12" s="6">
        <v>12990</v>
      </c>
      <c r="E12" s="6">
        <v>24538</v>
      </c>
    </row>
    <row r="13" spans="1:5">
      <c r="A13" s="16" t="s">
        <v>49</v>
      </c>
      <c r="B13" s="6">
        <v>9375</v>
      </c>
      <c r="C13" s="6">
        <v>9635</v>
      </c>
      <c r="D13" s="6">
        <v>10689</v>
      </c>
      <c r="E13" s="6">
        <v>20324</v>
      </c>
    </row>
    <row r="14" spans="1:5">
      <c r="A14" s="16" t="s">
        <v>29</v>
      </c>
      <c r="B14" s="6">
        <v>13124</v>
      </c>
      <c r="C14" s="6">
        <v>12830</v>
      </c>
      <c r="D14" s="6">
        <v>14576</v>
      </c>
      <c r="E14" s="6">
        <v>27406</v>
      </c>
    </row>
    <row r="15" spans="1:5">
      <c r="A15" s="16" t="s">
        <v>30</v>
      </c>
      <c r="B15" s="6">
        <v>7566</v>
      </c>
      <c r="C15" s="6">
        <v>8373</v>
      </c>
      <c r="D15" s="6">
        <v>8958</v>
      </c>
      <c r="E15" s="6">
        <v>17331</v>
      </c>
    </row>
    <row r="16" spans="1:5">
      <c r="A16" s="16" t="s">
        <v>31</v>
      </c>
      <c r="B16" s="6">
        <v>2773</v>
      </c>
      <c r="C16" s="6">
        <v>3136</v>
      </c>
      <c r="D16" s="6">
        <v>3367</v>
      </c>
      <c r="E16" s="6">
        <v>6503</v>
      </c>
    </row>
    <row r="17" spans="1:5">
      <c r="A17" s="16" t="s">
        <v>32</v>
      </c>
      <c r="B17" s="6">
        <v>3941</v>
      </c>
      <c r="C17" s="6">
        <v>4088</v>
      </c>
      <c r="D17" s="6">
        <v>4444</v>
      </c>
      <c r="E17" s="6">
        <v>8532</v>
      </c>
    </row>
    <row r="18" spans="1:5">
      <c r="A18" s="16" t="s">
        <v>33</v>
      </c>
      <c r="B18" s="6">
        <v>781</v>
      </c>
      <c r="C18" s="6">
        <v>852</v>
      </c>
      <c r="D18" s="6">
        <v>638</v>
      </c>
      <c r="E18" s="6">
        <v>1490</v>
      </c>
    </row>
    <row r="19" spans="1:5">
      <c r="A19" s="16" t="s">
        <v>50</v>
      </c>
      <c r="B19" s="6">
        <v>1253</v>
      </c>
      <c r="C19" s="6">
        <v>1126</v>
      </c>
      <c r="D19" s="6">
        <v>1254</v>
      </c>
      <c r="E19" s="6">
        <v>2380</v>
      </c>
    </row>
    <row r="20" spans="1:5">
      <c r="A20" s="16" t="s">
        <v>35</v>
      </c>
      <c r="B20" s="6">
        <v>7678</v>
      </c>
      <c r="C20" s="6">
        <v>8073</v>
      </c>
      <c r="D20" s="6">
        <v>8506</v>
      </c>
      <c r="E20" s="6">
        <v>16579</v>
      </c>
    </row>
    <row r="21" spans="1:5">
      <c r="A21" s="16" t="s">
        <v>36</v>
      </c>
      <c r="B21" s="6">
        <v>2639</v>
      </c>
      <c r="C21" s="6">
        <v>2543</v>
      </c>
      <c r="D21" s="6">
        <v>2776</v>
      </c>
      <c r="E21" s="6">
        <v>5319</v>
      </c>
    </row>
    <row r="22" spans="1:5">
      <c r="A22" s="16" t="s">
        <v>51</v>
      </c>
      <c r="B22" s="6">
        <v>5760</v>
      </c>
      <c r="C22" s="6">
        <v>6326</v>
      </c>
      <c r="D22" s="6">
        <v>6787</v>
      </c>
      <c r="E22" s="6">
        <v>13113</v>
      </c>
    </row>
    <row r="23" spans="1:5">
      <c r="A23" s="16" t="s">
        <v>38</v>
      </c>
      <c r="B23" s="6">
        <v>2651</v>
      </c>
      <c r="C23" s="6">
        <v>3095</v>
      </c>
      <c r="D23" s="6">
        <v>3448</v>
      </c>
      <c r="E23" s="6">
        <v>6543</v>
      </c>
    </row>
    <row r="24" spans="1:5">
      <c r="A24" s="17" t="s">
        <v>39</v>
      </c>
      <c r="B24" s="6">
        <v>1677</v>
      </c>
      <c r="C24" s="6">
        <v>1719</v>
      </c>
      <c r="D24" s="6">
        <v>1889</v>
      </c>
      <c r="E24" s="6">
        <v>3608</v>
      </c>
    </row>
    <row r="25" spans="1:5">
      <c r="A25" s="18" t="s">
        <v>40</v>
      </c>
      <c r="B25" s="6">
        <f>SUM(B2:B24)</f>
        <v>121543</v>
      </c>
      <c r="C25" s="6">
        <f>SUM(C2:C24)</f>
        <v>119315</v>
      </c>
      <c r="D25" s="6">
        <f>SUM(D2:D24)</f>
        <v>131657</v>
      </c>
      <c r="E25" s="6">
        <f>SUM(E2:E24)</f>
        <v>250972</v>
      </c>
    </row>
    <row r="27" spans="1:5">
      <c r="B27" s="20"/>
      <c r="C27" s="20"/>
      <c r="D27" s="20"/>
      <c r="E27" s="2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/>
  </sheetViews>
  <sheetFormatPr defaultRowHeight="13.5"/>
  <cols>
    <col min="1" max="5" width="9.5" customWidth="1"/>
  </cols>
  <sheetData>
    <row r="1" spans="1:5">
      <c r="A1" s="22" t="s">
        <v>105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2972</v>
      </c>
      <c r="C2" s="6">
        <v>2573</v>
      </c>
      <c r="D2" s="6">
        <v>2978</v>
      </c>
      <c r="E2" s="6">
        <v>5551</v>
      </c>
    </row>
    <row r="3" spans="1:5">
      <c r="A3" s="16" t="s">
        <v>44</v>
      </c>
      <c r="B3" s="6">
        <v>1033</v>
      </c>
      <c r="C3" s="6">
        <v>890</v>
      </c>
      <c r="D3" s="6">
        <v>1017</v>
      </c>
      <c r="E3" s="6">
        <v>1907</v>
      </c>
    </row>
    <row r="4" spans="1:5">
      <c r="A4" s="16" t="s">
        <v>19</v>
      </c>
      <c r="B4" s="6">
        <v>1084</v>
      </c>
      <c r="C4" s="6">
        <v>843</v>
      </c>
      <c r="D4" s="6">
        <v>996</v>
      </c>
      <c r="E4" s="6">
        <v>1839</v>
      </c>
    </row>
    <row r="5" spans="1:5">
      <c r="A5" s="16" t="s">
        <v>20</v>
      </c>
      <c r="B5" s="6">
        <v>3750</v>
      </c>
      <c r="C5" s="6">
        <v>2962</v>
      </c>
      <c r="D5" s="6">
        <v>3427</v>
      </c>
      <c r="E5" s="6">
        <v>6389</v>
      </c>
    </row>
    <row r="6" spans="1:5">
      <c r="A6" s="16" t="s">
        <v>45</v>
      </c>
      <c r="B6" s="6">
        <v>5207</v>
      </c>
      <c r="C6" s="6">
        <v>4650</v>
      </c>
      <c r="D6" s="6">
        <v>5313</v>
      </c>
      <c r="E6" s="6">
        <v>9963</v>
      </c>
    </row>
    <row r="7" spans="1:5">
      <c r="A7" s="16" t="s">
        <v>46</v>
      </c>
      <c r="B7" s="6">
        <v>7267</v>
      </c>
      <c r="C7" s="6">
        <v>6736</v>
      </c>
      <c r="D7" s="6">
        <v>7377</v>
      </c>
      <c r="E7" s="6">
        <v>14113</v>
      </c>
    </row>
    <row r="8" spans="1:5">
      <c r="A8" s="16" t="s">
        <v>47</v>
      </c>
      <c r="B8" s="6">
        <v>7295</v>
      </c>
      <c r="C8" s="6">
        <v>7195</v>
      </c>
      <c r="D8" s="6">
        <v>7800</v>
      </c>
      <c r="E8" s="6">
        <v>14995</v>
      </c>
    </row>
    <row r="9" spans="1:5">
      <c r="A9" s="16" t="s">
        <v>24</v>
      </c>
      <c r="B9" s="6">
        <v>5847</v>
      </c>
      <c r="C9" s="6">
        <v>5116</v>
      </c>
      <c r="D9" s="6">
        <v>5915</v>
      </c>
      <c r="E9" s="6">
        <v>11031</v>
      </c>
    </row>
    <row r="10" spans="1:5">
      <c r="A10" s="16" t="s">
        <v>48</v>
      </c>
      <c r="B10" s="6">
        <v>8319</v>
      </c>
      <c r="C10" s="6">
        <v>8160</v>
      </c>
      <c r="D10" s="6">
        <v>9049</v>
      </c>
      <c r="E10" s="6">
        <v>17209</v>
      </c>
    </row>
    <row r="11" spans="1:5">
      <c r="A11" s="16" t="s">
        <v>26</v>
      </c>
      <c r="B11" s="6">
        <v>7073</v>
      </c>
      <c r="C11" s="6">
        <v>6807</v>
      </c>
      <c r="D11" s="6">
        <v>7428</v>
      </c>
      <c r="E11" s="6">
        <v>14235</v>
      </c>
    </row>
    <row r="12" spans="1:5">
      <c r="A12" s="16" t="s">
        <v>27</v>
      </c>
      <c r="B12" s="6">
        <v>12459</v>
      </c>
      <c r="C12" s="6">
        <v>11553</v>
      </c>
      <c r="D12" s="6">
        <v>12999</v>
      </c>
      <c r="E12" s="6">
        <v>24552</v>
      </c>
    </row>
    <row r="13" spans="1:5">
      <c r="A13" s="16" t="s">
        <v>49</v>
      </c>
      <c r="B13" s="6">
        <v>9365</v>
      </c>
      <c r="C13" s="6">
        <v>9629</v>
      </c>
      <c r="D13" s="6">
        <v>10669</v>
      </c>
      <c r="E13" s="6">
        <v>20298</v>
      </c>
    </row>
    <row r="14" spans="1:5">
      <c r="A14" s="16" t="s">
        <v>29</v>
      </c>
      <c r="B14" s="6">
        <v>13125</v>
      </c>
      <c r="C14" s="6">
        <v>12823</v>
      </c>
      <c r="D14" s="6">
        <v>14566</v>
      </c>
      <c r="E14" s="6">
        <v>27389</v>
      </c>
    </row>
    <row r="15" spans="1:5">
      <c r="A15" s="16" t="s">
        <v>30</v>
      </c>
      <c r="B15" s="6">
        <v>7578</v>
      </c>
      <c r="C15" s="6">
        <v>8390</v>
      </c>
      <c r="D15" s="6">
        <v>8959</v>
      </c>
      <c r="E15" s="6">
        <v>17349</v>
      </c>
    </row>
    <row r="16" spans="1:5">
      <c r="A16" s="16" t="s">
        <v>31</v>
      </c>
      <c r="B16" s="6">
        <v>2772</v>
      </c>
      <c r="C16" s="6">
        <v>3136</v>
      </c>
      <c r="D16" s="6">
        <v>3365</v>
      </c>
      <c r="E16" s="6">
        <v>6501</v>
      </c>
    </row>
    <row r="17" spans="1:5">
      <c r="A17" s="16" t="s">
        <v>32</v>
      </c>
      <c r="B17" s="6">
        <v>3942</v>
      </c>
      <c r="C17" s="6">
        <v>4093</v>
      </c>
      <c r="D17" s="6">
        <v>4440</v>
      </c>
      <c r="E17" s="6">
        <v>8533</v>
      </c>
    </row>
    <row r="18" spans="1:5">
      <c r="A18" s="16" t="s">
        <v>33</v>
      </c>
      <c r="B18" s="6">
        <v>779</v>
      </c>
      <c r="C18" s="6">
        <v>849</v>
      </c>
      <c r="D18" s="6">
        <v>636</v>
      </c>
      <c r="E18" s="6">
        <v>1485</v>
      </c>
    </row>
    <row r="19" spans="1:5">
      <c r="A19" s="16" t="s">
        <v>50</v>
      </c>
      <c r="B19" s="6">
        <v>1251</v>
      </c>
      <c r="C19" s="6">
        <v>1125</v>
      </c>
      <c r="D19" s="6">
        <v>1251</v>
      </c>
      <c r="E19" s="6">
        <v>2376</v>
      </c>
    </row>
    <row r="20" spans="1:5">
      <c r="A20" s="16" t="s">
        <v>35</v>
      </c>
      <c r="B20" s="6">
        <v>7694</v>
      </c>
      <c r="C20" s="6">
        <v>8072</v>
      </c>
      <c r="D20" s="6">
        <v>8518</v>
      </c>
      <c r="E20" s="6">
        <v>16590</v>
      </c>
    </row>
    <row r="21" spans="1:5">
      <c r="A21" s="16" t="s">
        <v>36</v>
      </c>
      <c r="B21" s="6">
        <v>2628</v>
      </c>
      <c r="C21" s="6">
        <v>2533</v>
      </c>
      <c r="D21" s="6">
        <v>2771</v>
      </c>
      <c r="E21" s="6">
        <v>5304</v>
      </c>
    </row>
    <row r="22" spans="1:5">
      <c r="A22" s="16" t="s">
        <v>51</v>
      </c>
      <c r="B22" s="6">
        <v>5778</v>
      </c>
      <c r="C22" s="6">
        <v>6334</v>
      </c>
      <c r="D22" s="6">
        <v>6798</v>
      </c>
      <c r="E22" s="6">
        <v>13132</v>
      </c>
    </row>
    <row r="23" spans="1:5">
      <c r="A23" s="16" t="s">
        <v>38</v>
      </c>
      <c r="B23" s="6">
        <v>2659</v>
      </c>
      <c r="C23" s="6">
        <v>3107</v>
      </c>
      <c r="D23" s="6">
        <v>3456</v>
      </c>
      <c r="E23" s="6">
        <v>6563</v>
      </c>
    </row>
    <row r="24" spans="1:5">
      <c r="A24" s="17" t="s">
        <v>39</v>
      </c>
      <c r="B24" s="6">
        <v>1679</v>
      </c>
      <c r="C24" s="6">
        <v>1717</v>
      </c>
      <c r="D24" s="6">
        <v>1887</v>
      </c>
      <c r="E24" s="6">
        <v>3604</v>
      </c>
    </row>
    <row r="25" spans="1:5">
      <c r="A25" s="18" t="s">
        <v>40</v>
      </c>
      <c r="B25" s="6">
        <f>SUM(B2:B24)</f>
        <v>121556</v>
      </c>
      <c r="C25" s="6">
        <f>SUM(C2:C24)</f>
        <v>119293</v>
      </c>
      <c r="D25" s="6">
        <f>SUM(D2:D24)</f>
        <v>131615</v>
      </c>
      <c r="E25" s="6">
        <f>SUM(E2:E24)</f>
        <v>250908</v>
      </c>
    </row>
    <row r="27" spans="1:5">
      <c r="B27" s="20"/>
      <c r="C27" s="20"/>
      <c r="D27" s="20"/>
      <c r="E27" s="2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/>
  </sheetViews>
  <sheetFormatPr defaultRowHeight="13.5"/>
  <cols>
    <col min="1" max="1" width="9" customWidth="1"/>
  </cols>
  <sheetData>
    <row r="1" spans="1:5">
      <c r="A1" s="14">
        <v>44197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2945</v>
      </c>
      <c r="C2" s="6">
        <v>2582</v>
      </c>
      <c r="D2" s="6">
        <v>3003</v>
      </c>
      <c r="E2" s="6">
        <v>5585</v>
      </c>
    </row>
    <row r="3" spans="1:5">
      <c r="A3" s="16" t="s">
        <v>44</v>
      </c>
      <c r="B3" s="6">
        <v>1039</v>
      </c>
      <c r="C3" s="6">
        <v>902</v>
      </c>
      <c r="D3" s="6">
        <v>1032</v>
      </c>
      <c r="E3" s="6">
        <v>1934</v>
      </c>
    </row>
    <row r="4" spans="1:5">
      <c r="A4" s="16" t="s">
        <v>19</v>
      </c>
      <c r="B4" s="6">
        <v>1093</v>
      </c>
      <c r="C4" s="6">
        <v>868</v>
      </c>
      <c r="D4" s="6">
        <v>1002</v>
      </c>
      <c r="E4" s="6">
        <v>1870</v>
      </c>
    </row>
    <row r="5" spans="1:5">
      <c r="A5" s="16" t="s">
        <v>20</v>
      </c>
      <c r="B5" s="6">
        <v>3776</v>
      </c>
      <c r="C5" s="6">
        <v>2983</v>
      </c>
      <c r="D5" s="6">
        <v>3513</v>
      </c>
      <c r="E5" s="6">
        <v>6496</v>
      </c>
    </row>
    <row r="6" spans="1:5">
      <c r="A6" s="16" t="s">
        <v>45</v>
      </c>
      <c r="B6" s="6">
        <v>5247</v>
      </c>
      <c r="C6" s="6">
        <v>4725</v>
      </c>
      <c r="D6" s="6">
        <v>5409</v>
      </c>
      <c r="E6" s="6">
        <v>10134</v>
      </c>
    </row>
    <row r="7" spans="1:5">
      <c r="A7" s="16" t="s">
        <v>46</v>
      </c>
      <c r="B7" s="6">
        <v>7221</v>
      </c>
      <c r="C7" s="6">
        <v>6748</v>
      </c>
      <c r="D7" s="6">
        <v>7376</v>
      </c>
      <c r="E7" s="6">
        <v>14124</v>
      </c>
    </row>
    <row r="8" spans="1:5">
      <c r="A8" s="16" t="s">
        <v>47</v>
      </c>
      <c r="B8" s="6">
        <v>7222</v>
      </c>
      <c r="C8" s="6">
        <v>7154</v>
      </c>
      <c r="D8" s="6">
        <v>7798</v>
      </c>
      <c r="E8" s="6">
        <v>14952</v>
      </c>
    </row>
    <row r="9" spans="1:5">
      <c r="A9" s="16" t="s">
        <v>24</v>
      </c>
      <c r="B9" s="6">
        <v>5852</v>
      </c>
      <c r="C9" s="6">
        <v>5168</v>
      </c>
      <c r="D9" s="6">
        <v>6017</v>
      </c>
      <c r="E9" s="6">
        <v>11185</v>
      </c>
    </row>
    <row r="10" spans="1:5">
      <c r="A10" s="16" t="s">
        <v>48</v>
      </c>
      <c r="B10" s="6">
        <v>8275</v>
      </c>
      <c r="C10" s="6">
        <v>8188</v>
      </c>
      <c r="D10" s="6">
        <v>9089</v>
      </c>
      <c r="E10" s="6">
        <v>17277</v>
      </c>
    </row>
    <row r="11" spans="1:5">
      <c r="A11" s="16" t="s">
        <v>26</v>
      </c>
      <c r="B11" s="6">
        <v>7120</v>
      </c>
      <c r="C11" s="6">
        <v>6937</v>
      </c>
      <c r="D11" s="6">
        <v>7521</v>
      </c>
      <c r="E11" s="6">
        <v>14458</v>
      </c>
    </row>
    <row r="12" spans="1:5">
      <c r="A12" s="16" t="s">
        <v>27</v>
      </c>
      <c r="B12" s="6">
        <v>12274</v>
      </c>
      <c r="C12" s="6">
        <v>11524</v>
      </c>
      <c r="D12" s="6">
        <v>12926</v>
      </c>
      <c r="E12" s="6">
        <v>24450</v>
      </c>
    </row>
    <row r="13" spans="1:5">
      <c r="A13" s="16" t="s">
        <v>49</v>
      </c>
      <c r="B13" s="6">
        <v>9316</v>
      </c>
      <c r="C13" s="6">
        <v>9646</v>
      </c>
      <c r="D13" s="6">
        <v>10670</v>
      </c>
      <c r="E13" s="6">
        <v>20316</v>
      </c>
    </row>
    <row r="14" spans="1:5">
      <c r="A14" s="16" t="s">
        <v>29</v>
      </c>
      <c r="B14" s="6">
        <v>13115</v>
      </c>
      <c r="C14" s="6">
        <v>12950</v>
      </c>
      <c r="D14" s="6">
        <v>14665</v>
      </c>
      <c r="E14" s="6">
        <v>27615</v>
      </c>
    </row>
    <row r="15" spans="1:5">
      <c r="A15" s="16" t="s">
        <v>30</v>
      </c>
      <c r="B15" s="6">
        <v>7546</v>
      </c>
      <c r="C15" s="6">
        <v>8410</v>
      </c>
      <c r="D15" s="6">
        <v>9029</v>
      </c>
      <c r="E15" s="6">
        <v>17439</v>
      </c>
    </row>
    <row r="16" spans="1:5">
      <c r="A16" s="16" t="s">
        <v>31</v>
      </c>
      <c r="B16" s="6">
        <v>2746</v>
      </c>
      <c r="C16" s="6">
        <v>3151</v>
      </c>
      <c r="D16" s="6">
        <v>3372</v>
      </c>
      <c r="E16" s="6">
        <v>6523</v>
      </c>
    </row>
    <row r="17" spans="1:5">
      <c r="A17" s="16" t="s">
        <v>32</v>
      </c>
      <c r="B17" s="6">
        <v>3922</v>
      </c>
      <c r="C17" s="6">
        <v>4109</v>
      </c>
      <c r="D17" s="6">
        <v>4441</v>
      </c>
      <c r="E17" s="6">
        <v>8550</v>
      </c>
    </row>
    <row r="18" spans="1:5">
      <c r="A18" s="16" t="s">
        <v>33</v>
      </c>
      <c r="B18" s="6">
        <v>787</v>
      </c>
      <c r="C18" s="6">
        <v>863</v>
      </c>
      <c r="D18" s="6">
        <v>660</v>
      </c>
      <c r="E18" s="6">
        <v>1523</v>
      </c>
    </row>
    <row r="19" spans="1:5">
      <c r="A19" s="16" t="s">
        <v>50</v>
      </c>
      <c r="B19" s="6">
        <v>1287</v>
      </c>
      <c r="C19" s="6">
        <v>1164</v>
      </c>
      <c r="D19" s="6">
        <v>1294</v>
      </c>
      <c r="E19" s="6">
        <v>2458</v>
      </c>
    </row>
    <row r="20" spans="1:5">
      <c r="A20" s="16" t="s">
        <v>35</v>
      </c>
      <c r="B20" s="6">
        <v>7591</v>
      </c>
      <c r="C20" s="6">
        <v>8092</v>
      </c>
      <c r="D20" s="6">
        <v>8524</v>
      </c>
      <c r="E20" s="6">
        <v>16616</v>
      </c>
    </row>
    <row r="21" spans="1:5">
      <c r="A21" s="16" t="s">
        <v>36</v>
      </c>
      <c r="B21" s="6">
        <v>2609</v>
      </c>
      <c r="C21" s="6">
        <v>2569</v>
      </c>
      <c r="D21" s="6">
        <v>2775</v>
      </c>
      <c r="E21" s="6">
        <v>5344</v>
      </c>
    </row>
    <row r="22" spans="1:5">
      <c r="A22" s="16" t="s">
        <v>51</v>
      </c>
      <c r="B22" s="6">
        <v>5733</v>
      </c>
      <c r="C22" s="6">
        <v>6331</v>
      </c>
      <c r="D22" s="6">
        <v>6802</v>
      </c>
      <c r="E22" s="6">
        <v>13133</v>
      </c>
    </row>
    <row r="23" spans="1:5">
      <c r="A23" s="16" t="s">
        <v>38</v>
      </c>
      <c r="B23" s="6">
        <v>2612</v>
      </c>
      <c r="C23" s="6">
        <v>3064</v>
      </c>
      <c r="D23" s="6">
        <v>3396</v>
      </c>
      <c r="E23" s="6">
        <v>6460</v>
      </c>
    </row>
    <row r="24" spans="1:5">
      <c r="A24" s="17" t="s">
        <v>39</v>
      </c>
      <c r="B24" s="6">
        <v>1667</v>
      </c>
      <c r="C24" s="6">
        <v>1740</v>
      </c>
      <c r="D24" s="6">
        <v>1911</v>
      </c>
      <c r="E24" s="6">
        <v>3651</v>
      </c>
    </row>
    <row r="25" spans="1:5">
      <c r="A25" s="18" t="s">
        <v>40</v>
      </c>
      <c r="B25" s="6">
        <f>SUM(B2:B24)</f>
        <v>120995</v>
      </c>
      <c r="C25" s="6">
        <f>SUM(C2:C24)</f>
        <v>119868</v>
      </c>
      <c r="D25" s="6">
        <f>SUM(D2:D24)</f>
        <v>132225</v>
      </c>
      <c r="E25" s="6">
        <f>SUM(E2:E24)</f>
        <v>252093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120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zoomScaleNormal="100" workbookViewId="0"/>
  </sheetViews>
  <sheetFormatPr defaultRowHeight="13.5"/>
  <cols>
    <col min="1" max="1" width="9.25" customWidth="1"/>
  </cols>
  <sheetData>
    <row r="1" spans="1:5">
      <c r="A1" s="14">
        <v>44228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2955</v>
      </c>
      <c r="C2" s="6">
        <v>2585</v>
      </c>
      <c r="D2" s="6">
        <v>3013</v>
      </c>
      <c r="E2" s="6">
        <v>5598</v>
      </c>
    </row>
    <row r="3" spans="1:5">
      <c r="A3" s="16" t="s">
        <v>44</v>
      </c>
      <c r="B3" s="6">
        <v>1036</v>
      </c>
      <c r="C3" s="6">
        <v>903</v>
      </c>
      <c r="D3" s="6">
        <v>1032</v>
      </c>
      <c r="E3" s="6">
        <v>1935</v>
      </c>
    </row>
    <row r="4" spans="1:5">
      <c r="A4" s="16" t="s">
        <v>19</v>
      </c>
      <c r="B4" s="6">
        <v>1091</v>
      </c>
      <c r="C4" s="6">
        <v>866</v>
      </c>
      <c r="D4" s="6">
        <v>993</v>
      </c>
      <c r="E4" s="6">
        <v>1859</v>
      </c>
    </row>
    <row r="5" spans="1:5">
      <c r="A5" s="16" t="s">
        <v>20</v>
      </c>
      <c r="B5" s="6">
        <v>3777</v>
      </c>
      <c r="C5" s="6">
        <v>2984</v>
      </c>
      <c r="D5" s="6">
        <v>3506</v>
      </c>
      <c r="E5" s="6">
        <v>6490</v>
      </c>
    </row>
    <row r="6" spans="1:5">
      <c r="A6" s="16" t="s">
        <v>52</v>
      </c>
      <c r="B6" s="6">
        <v>5237</v>
      </c>
      <c r="C6" s="6">
        <v>4720</v>
      </c>
      <c r="D6" s="6">
        <v>5397</v>
      </c>
      <c r="E6" s="6">
        <v>10117</v>
      </c>
    </row>
    <row r="7" spans="1:5">
      <c r="A7" s="16" t="s">
        <v>53</v>
      </c>
      <c r="B7" s="6">
        <v>7202</v>
      </c>
      <c r="C7" s="6">
        <v>6729</v>
      </c>
      <c r="D7" s="6">
        <v>7365</v>
      </c>
      <c r="E7" s="6">
        <v>14094</v>
      </c>
    </row>
    <row r="8" spans="1:5">
      <c r="A8" s="16" t="s">
        <v>54</v>
      </c>
      <c r="B8" s="6">
        <v>7224</v>
      </c>
      <c r="C8" s="6">
        <v>7154</v>
      </c>
      <c r="D8" s="6">
        <v>7809</v>
      </c>
      <c r="E8" s="6">
        <v>14963</v>
      </c>
    </row>
    <row r="9" spans="1:5">
      <c r="A9" s="16" t="s">
        <v>55</v>
      </c>
      <c r="B9" s="6">
        <v>5848</v>
      </c>
      <c r="C9" s="6">
        <v>5155</v>
      </c>
      <c r="D9" s="6">
        <v>6009</v>
      </c>
      <c r="E9" s="6">
        <v>11164</v>
      </c>
    </row>
    <row r="10" spans="1:5">
      <c r="A10" s="16" t="s">
        <v>56</v>
      </c>
      <c r="B10" s="6">
        <v>8280</v>
      </c>
      <c r="C10" s="6">
        <v>8178</v>
      </c>
      <c r="D10" s="6">
        <v>9092</v>
      </c>
      <c r="E10" s="6">
        <v>17270</v>
      </c>
    </row>
    <row r="11" spans="1:5">
      <c r="A11" s="16" t="s">
        <v>57</v>
      </c>
      <c r="B11" s="6">
        <v>7127</v>
      </c>
      <c r="C11" s="6">
        <v>6943</v>
      </c>
      <c r="D11" s="6">
        <v>7509</v>
      </c>
      <c r="E11" s="6">
        <v>14452</v>
      </c>
    </row>
    <row r="12" spans="1:5">
      <c r="A12" s="16" t="s">
        <v>27</v>
      </c>
      <c r="B12" s="6">
        <v>12269</v>
      </c>
      <c r="C12" s="6">
        <v>11521</v>
      </c>
      <c r="D12" s="6">
        <v>12924</v>
      </c>
      <c r="E12" s="6">
        <v>24445</v>
      </c>
    </row>
    <row r="13" spans="1:5">
      <c r="A13" s="16" t="s">
        <v>58</v>
      </c>
      <c r="B13" s="6">
        <v>9324</v>
      </c>
      <c r="C13" s="6">
        <v>9649</v>
      </c>
      <c r="D13" s="6">
        <v>10687</v>
      </c>
      <c r="E13" s="6">
        <v>20336</v>
      </c>
    </row>
    <row r="14" spans="1:5">
      <c r="A14" s="16" t="s">
        <v>59</v>
      </c>
      <c r="B14" s="6">
        <v>13109</v>
      </c>
      <c r="C14" s="6">
        <v>12928</v>
      </c>
      <c r="D14" s="6">
        <v>14641</v>
      </c>
      <c r="E14" s="6">
        <v>27569</v>
      </c>
    </row>
    <row r="15" spans="1:5">
      <c r="A15" s="16" t="s">
        <v>60</v>
      </c>
      <c r="B15" s="6">
        <v>7549</v>
      </c>
      <c r="C15" s="6">
        <v>8414</v>
      </c>
      <c r="D15" s="6">
        <v>9031</v>
      </c>
      <c r="E15" s="6">
        <v>17445</v>
      </c>
    </row>
    <row r="16" spans="1:5">
      <c r="A16" s="16" t="s">
        <v>31</v>
      </c>
      <c r="B16" s="6">
        <v>2751</v>
      </c>
      <c r="C16" s="6">
        <v>3153</v>
      </c>
      <c r="D16" s="6">
        <v>3371</v>
      </c>
      <c r="E16" s="6">
        <v>6524</v>
      </c>
    </row>
    <row r="17" spans="1:5">
      <c r="A17" s="16" t="s">
        <v>32</v>
      </c>
      <c r="B17" s="6">
        <v>3923</v>
      </c>
      <c r="C17" s="6">
        <v>4104</v>
      </c>
      <c r="D17" s="6">
        <v>4440</v>
      </c>
      <c r="E17" s="6">
        <v>8544</v>
      </c>
    </row>
    <row r="18" spans="1:5">
      <c r="A18" s="16" t="s">
        <v>61</v>
      </c>
      <c r="B18" s="6">
        <v>787</v>
      </c>
      <c r="C18" s="6">
        <v>865</v>
      </c>
      <c r="D18" s="6">
        <v>661</v>
      </c>
      <c r="E18" s="6">
        <v>1526</v>
      </c>
    </row>
    <row r="19" spans="1:5">
      <c r="A19" s="16" t="s">
        <v>62</v>
      </c>
      <c r="B19" s="6">
        <v>1287</v>
      </c>
      <c r="C19" s="6">
        <v>1160</v>
      </c>
      <c r="D19" s="6">
        <v>1298</v>
      </c>
      <c r="E19" s="6">
        <v>2458</v>
      </c>
    </row>
    <row r="20" spans="1:5">
      <c r="A20" s="16" t="s">
        <v>63</v>
      </c>
      <c r="B20" s="6">
        <v>7601</v>
      </c>
      <c r="C20" s="6">
        <v>8085</v>
      </c>
      <c r="D20" s="6">
        <v>8529</v>
      </c>
      <c r="E20" s="6">
        <v>16614</v>
      </c>
    </row>
    <row r="21" spans="1:5">
      <c r="A21" s="16" t="s">
        <v>64</v>
      </c>
      <c r="B21" s="6">
        <v>2608</v>
      </c>
      <c r="C21" s="6">
        <v>2569</v>
      </c>
      <c r="D21" s="6">
        <v>2766</v>
      </c>
      <c r="E21" s="6">
        <v>5335</v>
      </c>
    </row>
    <row r="22" spans="1:5">
      <c r="A22" s="16" t="s">
        <v>65</v>
      </c>
      <c r="B22" s="6">
        <v>5741</v>
      </c>
      <c r="C22" s="6">
        <v>6333</v>
      </c>
      <c r="D22" s="6">
        <v>6808</v>
      </c>
      <c r="E22" s="6">
        <v>13141</v>
      </c>
    </row>
    <row r="23" spans="1:5">
      <c r="A23" s="16" t="s">
        <v>38</v>
      </c>
      <c r="B23" s="6">
        <v>2616</v>
      </c>
      <c r="C23" s="6">
        <v>3062</v>
      </c>
      <c r="D23" s="6">
        <v>3393</v>
      </c>
      <c r="E23" s="6">
        <v>6455</v>
      </c>
    </row>
    <row r="24" spans="1:5">
      <c r="A24" s="17" t="s">
        <v>39</v>
      </c>
      <c r="B24" s="6">
        <v>1671</v>
      </c>
      <c r="C24" s="6">
        <v>1739</v>
      </c>
      <c r="D24" s="6">
        <v>1911</v>
      </c>
      <c r="E24" s="6">
        <v>3650</v>
      </c>
    </row>
    <row r="25" spans="1:5">
      <c r="A25" s="18" t="s">
        <v>40</v>
      </c>
      <c r="B25" s="6">
        <f>SUM(B2:B24)</f>
        <v>121013</v>
      </c>
      <c r="C25" s="6">
        <f>SUM(C2:C24)</f>
        <v>119799</v>
      </c>
      <c r="D25" s="6">
        <f>SUM(D2:D24)</f>
        <v>132185</v>
      </c>
      <c r="E25" s="6">
        <f>SUM(E2:E24)</f>
        <v>251984</v>
      </c>
    </row>
    <row r="27" spans="1:5">
      <c r="B27" s="20"/>
      <c r="C27" s="20"/>
      <c r="D27" s="20"/>
      <c r="E27" s="20"/>
    </row>
  </sheetData>
  <phoneticPr fontId="2"/>
  <pageMargins left="0.78740157480314965" right="0.78740157480314965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/>
  </sheetViews>
  <sheetFormatPr defaultRowHeight="13.5"/>
  <sheetData>
    <row r="1" spans="1:5">
      <c r="A1" s="14">
        <v>44256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2951</v>
      </c>
      <c r="C2" s="6">
        <v>2581</v>
      </c>
      <c r="D2" s="6">
        <v>3000</v>
      </c>
      <c r="E2" s="6">
        <v>5581</v>
      </c>
    </row>
    <row r="3" spans="1:5">
      <c r="A3" s="16" t="s">
        <v>44</v>
      </c>
      <c r="B3" s="6">
        <v>1035</v>
      </c>
      <c r="C3" s="6">
        <v>902</v>
      </c>
      <c r="D3" s="6">
        <v>1033</v>
      </c>
      <c r="E3" s="6">
        <v>1935</v>
      </c>
    </row>
    <row r="4" spans="1:5">
      <c r="A4" s="16" t="s">
        <v>19</v>
      </c>
      <c r="B4" s="6">
        <v>1086</v>
      </c>
      <c r="C4" s="6">
        <v>859</v>
      </c>
      <c r="D4" s="6">
        <v>987</v>
      </c>
      <c r="E4" s="6">
        <v>1846</v>
      </c>
    </row>
    <row r="5" spans="1:5">
      <c r="A5" s="16" t="s">
        <v>20</v>
      </c>
      <c r="B5" s="6">
        <v>3771</v>
      </c>
      <c r="C5" s="6">
        <v>2980</v>
      </c>
      <c r="D5" s="6">
        <v>3487</v>
      </c>
      <c r="E5" s="6">
        <v>6467</v>
      </c>
    </row>
    <row r="6" spans="1:5">
      <c r="A6" s="16" t="s">
        <v>45</v>
      </c>
      <c r="B6" s="6">
        <v>5216</v>
      </c>
      <c r="C6" s="6">
        <v>4716</v>
      </c>
      <c r="D6" s="6">
        <v>5381</v>
      </c>
      <c r="E6" s="6">
        <v>10097</v>
      </c>
    </row>
    <row r="7" spans="1:5">
      <c r="A7" s="16" t="s">
        <v>46</v>
      </c>
      <c r="B7" s="6">
        <v>7232</v>
      </c>
      <c r="C7" s="6">
        <v>6766</v>
      </c>
      <c r="D7" s="6">
        <v>7391</v>
      </c>
      <c r="E7" s="6">
        <v>14157</v>
      </c>
    </row>
    <row r="8" spans="1:5">
      <c r="A8" s="16" t="s">
        <v>47</v>
      </c>
      <c r="B8" s="6">
        <v>7232</v>
      </c>
      <c r="C8" s="6">
        <v>7164</v>
      </c>
      <c r="D8" s="6">
        <v>7813</v>
      </c>
      <c r="E8" s="6">
        <v>14977</v>
      </c>
    </row>
    <row r="9" spans="1:5">
      <c r="A9" s="16" t="s">
        <v>24</v>
      </c>
      <c r="B9" s="6">
        <v>5845</v>
      </c>
      <c r="C9" s="6">
        <v>5152</v>
      </c>
      <c r="D9" s="6">
        <v>5993</v>
      </c>
      <c r="E9" s="6">
        <v>11145</v>
      </c>
    </row>
    <row r="10" spans="1:5">
      <c r="A10" s="16" t="s">
        <v>48</v>
      </c>
      <c r="B10" s="6">
        <v>8279</v>
      </c>
      <c r="C10" s="6">
        <v>8160</v>
      </c>
      <c r="D10" s="6">
        <v>9061</v>
      </c>
      <c r="E10" s="6">
        <v>17221</v>
      </c>
    </row>
    <row r="11" spans="1:5">
      <c r="A11" s="16" t="s">
        <v>26</v>
      </c>
      <c r="B11" s="6">
        <v>7127</v>
      </c>
      <c r="C11" s="6">
        <v>6947</v>
      </c>
      <c r="D11" s="6">
        <v>7512</v>
      </c>
      <c r="E11" s="6">
        <v>14459</v>
      </c>
    </row>
    <row r="12" spans="1:5">
      <c r="A12" s="16" t="s">
        <v>27</v>
      </c>
      <c r="B12" s="6">
        <v>12275</v>
      </c>
      <c r="C12" s="6">
        <v>11506</v>
      </c>
      <c r="D12" s="6">
        <v>12929</v>
      </c>
      <c r="E12" s="6">
        <v>24435</v>
      </c>
    </row>
    <row r="13" spans="1:5">
      <c r="A13" s="16" t="s">
        <v>49</v>
      </c>
      <c r="B13" s="6">
        <v>9320</v>
      </c>
      <c r="C13" s="6">
        <v>9648</v>
      </c>
      <c r="D13" s="6">
        <v>10696</v>
      </c>
      <c r="E13" s="6">
        <v>20344</v>
      </c>
    </row>
    <row r="14" spans="1:5">
      <c r="A14" s="16" t="s">
        <v>29</v>
      </c>
      <c r="B14" s="6">
        <v>13116</v>
      </c>
      <c r="C14" s="6">
        <v>12924</v>
      </c>
      <c r="D14" s="6">
        <v>14637</v>
      </c>
      <c r="E14" s="6">
        <v>27561</v>
      </c>
    </row>
    <row r="15" spans="1:5">
      <c r="A15" s="16" t="s">
        <v>30</v>
      </c>
      <c r="B15" s="6">
        <v>7531</v>
      </c>
      <c r="C15" s="6">
        <v>8390</v>
      </c>
      <c r="D15" s="6">
        <v>9024</v>
      </c>
      <c r="E15" s="6">
        <v>17414</v>
      </c>
    </row>
    <row r="16" spans="1:5">
      <c r="A16" s="16" t="s">
        <v>31</v>
      </c>
      <c r="B16" s="6">
        <v>2753</v>
      </c>
      <c r="C16" s="6">
        <v>3150</v>
      </c>
      <c r="D16" s="6">
        <v>3366</v>
      </c>
      <c r="E16" s="6">
        <v>6516</v>
      </c>
    </row>
    <row r="17" spans="1:5">
      <c r="A17" s="16" t="s">
        <v>32</v>
      </c>
      <c r="B17" s="6">
        <v>3919</v>
      </c>
      <c r="C17" s="6">
        <v>4099</v>
      </c>
      <c r="D17" s="6">
        <v>4434</v>
      </c>
      <c r="E17" s="6">
        <v>8533</v>
      </c>
    </row>
    <row r="18" spans="1:5">
      <c r="A18" s="16" t="s">
        <v>33</v>
      </c>
      <c r="B18" s="6">
        <v>784</v>
      </c>
      <c r="C18" s="6">
        <v>863</v>
      </c>
      <c r="D18" s="6">
        <v>660</v>
      </c>
      <c r="E18" s="6">
        <v>1523</v>
      </c>
    </row>
    <row r="19" spans="1:5">
      <c r="A19" s="16" t="s">
        <v>50</v>
      </c>
      <c r="B19" s="6">
        <v>1282</v>
      </c>
      <c r="C19" s="6">
        <v>1156</v>
      </c>
      <c r="D19" s="6">
        <v>1293</v>
      </c>
      <c r="E19" s="6">
        <v>2449</v>
      </c>
    </row>
    <row r="20" spans="1:5">
      <c r="A20" s="16" t="s">
        <v>35</v>
      </c>
      <c r="B20" s="6">
        <v>7597</v>
      </c>
      <c r="C20" s="6">
        <v>8064</v>
      </c>
      <c r="D20" s="6">
        <v>8526</v>
      </c>
      <c r="E20" s="6">
        <v>16590</v>
      </c>
    </row>
    <row r="21" spans="1:5">
      <c r="A21" s="16" t="s">
        <v>36</v>
      </c>
      <c r="B21" s="6">
        <v>2604</v>
      </c>
      <c r="C21" s="6">
        <v>2569</v>
      </c>
      <c r="D21" s="6">
        <v>2773</v>
      </c>
      <c r="E21" s="6">
        <v>5342</v>
      </c>
    </row>
    <row r="22" spans="1:5">
      <c r="A22" s="16" t="s">
        <v>51</v>
      </c>
      <c r="B22" s="6">
        <v>5750</v>
      </c>
      <c r="C22" s="6">
        <v>6329</v>
      </c>
      <c r="D22" s="6">
        <v>6803</v>
      </c>
      <c r="E22" s="6">
        <v>13132</v>
      </c>
    </row>
    <row r="23" spans="1:5">
      <c r="A23" s="16" t="s">
        <v>38</v>
      </c>
      <c r="B23" s="6">
        <v>2626</v>
      </c>
      <c r="C23" s="6">
        <v>3074</v>
      </c>
      <c r="D23" s="6">
        <v>3406</v>
      </c>
      <c r="E23" s="6">
        <v>6480</v>
      </c>
    </row>
    <row r="24" spans="1:5">
      <c r="A24" s="17" t="s">
        <v>39</v>
      </c>
      <c r="B24" s="6">
        <v>1671</v>
      </c>
      <c r="C24" s="6">
        <v>1738</v>
      </c>
      <c r="D24" s="6">
        <v>1914</v>
      </c>
      <c r="E24" s="6">
        <v>3652</v>
      </c>
    </row>
    <row r="25" spans="1:5">
      <c r="A25" s="18" t="s">
        <v>40</v>
      </c>
      <c r="B25" s="6">
        <f>SUM(B2:B24)</f>
        <v>121002</v>
      </c>
      <c r="C25" s="6">
        <f>SUM(C2:C24)</f>
        <v>119737</v>
      </c>
      <c r="D25" s="6">
        <f>SUM(D2:D24)</f>
        <v>132119</v>
      </c>
      <c r="E25" s="6">
        <f>C25+D25</f>
        <v>251856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/>
  </sheetViews>
  <sheetFormatPr defaultRowHeight="13.5"/>
  <sheetData>
    <row r="1" spans="1:5">
      <c r="A1" s="14">
        <v>44287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2968</v>
      </c>
      <c r="C2" s="6">
        <v>2580</v>
      </c>
      <c r="D2" s="6">
        <v>3005</v>
      </c>
      <c r="E2" s="6">
        <v>5585</v>
      </c>
    </row>
    <row r="3" spans="1:5">
      <c r="A3" s="16" t="s">
        <v>44</v>
      </c>
      <c r="B3" s="6">
        <v>1039</v>
      </c>
      <c r="C3" s="6">
        <v>909</v>
      </c>
      <c r="D3" s="6">
        <v>1031</v>
      </c>
      <c r="E3" s="6">
        <v>1940</v>
      </c>
    </row>
    <row r="4" spans="1:5">
      <c r="A4" s="16" t="s">
        <v>19</v>
      </c>
      <c r="B4" s="6">
        <v>1080</v>
      </c>
      <c r="C4" s="6">
        <v>853</v>
      </c>
      <c r="D4" s="6">
        <v>980</v>
      </c>
      <c r="E4" s="6">
        <v>1833</v>
      </c>
    </row>
    <row r="5" spans="1:5">
      <c r="A5" s="16" t="s">
        <v>20</v>
      </c>
      <c r="B5" s="6">
        <v>3779</v>
      </c>
      <c r="C5" s="6">
        <v>2975</v>
      </c>
      <c r="D5" s="6">
        <v>3480</v>
      </c>
      <c r="E5" s="6">
        <v>6455</v>
      </c>
    </row>
    <row r="6" spans="1:5">
      <c r="A6" s="16" t="s">
        <v>45</v>
      </c>
      <c r="B6" s="6">
        <v>5217</v>
      </c>
      <c r="C6" s="6">
        <v>4693</v>
      </c>
      <c r="D6" s="6">
        <v>5351</v>
      </c>
      <c r="E6" s="6">
        <v>10044</v>
      </c>
    </row>
    <row r="7" spans="1:5">
      <c r="A7" s="16" t="s">
        <v>46</v>
      </c>
      <c r="B7" s="6">
        <v>7260</v>
      </c>
      <c r="C7" s="6">
        <v>6756</v>
      </c>
      <c r="D7" s="6">
        <v>7395</v>
      </c>
      <c r="E7" s="6">
        <v>14151</v>
      </c>
    </row>
    <row r="8" spans="1:5">
      <c r="A8" s="16" t="s">
        <v>47</v>
      </c>
      <c r="B8" s="6">
        <v>7232</v>
      </c>
      <c r="C8" s="6">
        <v>7150</v>
      </c>
      <c r="D8" s="6">
        <v>7777</v>
      </c>
      <c r="E8" s="6">
        <v>14927</v>
      </c>
    </row>
    <row r="9" spans="1:5">
      <c r="A9" s="16" t="s">
        <v>24</v>
      </c>
      <c r="B9" s="6">
        <v>5866</v>
      </c>
      <c r="C9" s="6">
        <v>5135</v>
      </c>
      <c r="D9" s="6">
        <v>6003</v>
      </c>
      <c r="E9" s="6">
        <v>11138</v>
      </c>
    </row>
    <row r="10" spans="1:5">
      <c r="A10" s="16" t="s">
        <v>48</v>
      </c>
      <c r="B10" s="6">
        <v>8283</v>
      </c>
      <c r="C10" s="6">
        <v>8149</v>
      </c>
      <c r="D10" s="6">
        <v>9033</v>
      </c>
      <c r="E10" s="6">
        <v>17182</v>
      </c>
    </row>
    <row r="11" spans="1:5">
      <c r="A11" s="16" t="s">
        <v>26</v>
      </c>
      <c r="B11" s="6">
        <v>7114</v>
      </c>
      <c r="C11" s="6">
        <v>6893</v>
      </c>
      <c r="D11" s="6">
        <v>7478</v>
      </c>
      <c r="E11" s="6">
        <v>14371</v>
      </c>
    </row>
    <row r="12" spans="1:5">
      <c r="A12" s="16" t="s">
        <v>27</v>
      </c>
      <c r="B12" s="6">
        <v>12327</v>
      </c>
      <c r="C12" s="6">
        <v>11496</v>
      </c>
      <c r="D12" s="6">
        <v>12918</v>
      </c>
      <c r="E12" s="6">
        <v>24414</v>
      </c>
    </row>
    <row r="13" spans="1:5">
      <c r="A13" s="16" t="s">
        <v>49</v>
      </c>
      <c r="B13" s="6">
        <v>9351</v>
      </c>
      <c r="C13" s="6">
        <v>9632</v>
      </c>
      <c r="D13" s="6">
        <v>10687</v>
      </c>
      <c r="E13" s="6">
        <v>20319</v>
      </c>
    </row>
    <row r="14" spans="1:5">
      <c r="A14" s="16" t="s">
        <v>29</v>
      </c>
      <c r="B14" s="6">
        <v>13114</v>
      </c>
      <c r="C14" s="6">
        <v>12894</v>
      </c>
      <c r="D14" s="6">
        <v>14605</v>
      </c>
      <c r="E14" s="6">
        <v>27499</v>
      </c>
    </row>
    <row r="15" spans="1:5">
      <c r="A15" s="16" t="s">
        <v>30</v>
      </c>
      <c r="B15" s="6">
        <v>7542</v>
      </c>
      <c r="C15" s="6">
        <v>8384</v>
      </c>
      <c r="D15" s="6">
        <v>9003</v>
      </c>
      <c r="E15" s="6">
        <v>17387</v>
      </c>
    </row>
    <row r="16" spans="1:5">
      <c r="A16" s="16" t="s">
        <v>31</v>
      </c>
      <c r="B16" s="6">
        <v>2758</v>
      </c>
      <c r="C16" s="6">
        <v>3137</v>
      </c>
      <c r="D16" s="6">
        <v>3368</v>
      </c>
      <c r="E16" s="6">
        <v>6505</v>
      </c>
    </row>
    <row r="17" spans="1:5">
      <c r="A17" s="16" t="s">
        <v>32</v>
      </c>
      <c r="B17" s="6">
        <v>3933</v>
      </c>
      <c r="C17" s="6">
        <v>4107</v>
      </c>
      <c r="D17" s="6">
        <v>4439</v>
      </c>
      <c r="E17" s="6">
        <v>8546</v>
      </c>
    </row>
    <row r="18" spans="1:5">
      <c r="A18" s="16" t="s">
        <v>33</v>
      </c>
      <c r="B18" s="6">
        <v>778</v>
      </c>
      <c r="C18" s="6">
        <v>856</v>
      </c>
      <c r="D18" s="6">
        <v>653</v>
      </c>
      <c r="E18" s="6">
        <v>1509</v>
      </c>
    </row>
    <row r="19" spans="1:5">
      <c r="A19" s="16" t="s">
        <v>50</v>
      </c>
      <c r="B19" s="6">
        <v>1279</v>
      </c>
      <c r="C19" s="6">
        <v>1150</v>
      </c>
      <c r="D19" s="6">
        <v>1286</v>
      </c>
      <c r="E19" s="6">
        <v>2436</v>
      </c>
    </row>
    <row r="20" spans="1:5">
      <c r="A20" s="16" t="s">
        <v>35</v>
      </c>
      <c r="B20" s="6">
        <v>7610</v>
      </c>
      <c r="C20" s="6">
        <v>8059</v>
      </c>
      <c r="D20" s="6">
        <v>8520</v>
      </c>
      <c r="E20" s="6">
        <v>16579</v>
      </c>
    </row>
    <row r="21" spans="1:5">
      <c r="A21" s="16" t="s">
        <v>36</v>
      </c>
      <c r="B21" s="6">
        <v>2616</v>
      </c>
      <c r="C21" s="6">
        <v>2556</v>
      </c>
      <c r="D21" s="6">
        <v>2771</v>
      </c>
      <c r="E21" s="6">
        <v>5327</v>
      </c>
    </row>
    <row r="22" spans="1:5">
      <c r="A22" s="16" t="s">
        <v>51</v>
      </c>
      <c r="B22" s="6">
        <v>5752</v>
      </c>
      <c r="C22" s="6">
        <v>6310</v>
      </c>
      <c r="D22" s="6">
        <v>6796</v>
      </c>
      <c r="E22" s="6">
        <v>13106</v>
      </c>
    </row>
    <row r="23" spans="1:5">
      <c r="A23" s="16" t="s">
        <v>38</v>
      </c>
      <c r="B23" s="6">
        <v>2634</v>
      </c>
      <c r="C23" s="6">
        <v>3080</v>
      </c>
      <c r="D23" s="6">
        <v>3420</v>
      </c>
      <c r="E23" s="6">
        <v>6500</v>
      </c>
    </row>
    <row r="24" spans="1:5">
      <c r="A24" s="17" t="s">
        <v>39</v>
      </c>
      <c r="B24" s="6">
        <v>1676</v>
      </c>
      <c r="C24" s="6">
        <v>1737</v>
      </c>
      <c r="D24" s="6">
        <v>1913</v>
      </c>
      <c r="E24" s="6">
        <v>3650</v>
      </c>
    </row>
    <row r="25" spans="1:5">
      <c r="A25" s="18" t="s">
        <v>40</v>
      </c>
      <c r="B25" s="6">
        <f>SUM(B2:B24)</f>
        <v>121208</v>
      </c>
      <c r="C25" s="6">
        <f>SUM(C2:C24)</f>
        <v>119491</v>
      </c>
      <c r="D25" s="6">
        <f>SUM(D2:D24)</f>
        <v>131912</v>
      </c>
      <c r="E25" s="6">
        <f>SUM(E2:E24)</f>
        <v>251403</v>
      </c>
    </row>
    <row r="27" spans="1:5">
      <c r="A27" s="21"/>
      <c r="B27" s="21"/>
      <c r="C27" s="21"/>
      <c r="D27" s="21"/>
      <c r="E27" s="21"/>
    </row>
    <row r="28" spans="1:5">
      <c r="A28" s="21"/>
      <c r="B28" s="21"/>
      <c r="C28" s="21"/>
      <c r="D28" s="21"/>
      <c r="E28" s="21"/>
    </row>
    <row r="29" spans="1:5">
      <c r="A29" s="21"/>
      <c r="B29" s="21"/>
      <c r="C29" s="21"/>
      <c r="D29" s="21"/>
      <c r="E29" s="2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workbookViewId="0"/>
  </sheetViews>
  <sheetFormatPr defaultRowHeight="13.5"/>
  <sheetData>
    <row r="1" spans="1:5">
      <c r="A1" s="14">
        <v>44317</v>
      </c>
      <c r="B1" s="15" t="s">
        <v>66</v>
      </c>
      <c r="C1" s="15" t="s">
        <v>67</v>
      </c>
      <c r="D1" s="15" t="s">
        <v>68</v>
      </c>
      <c r="E1" s="15" t="s">
        <v>42</v>
      </c>
    </row>
    <row r="2" spans="1:5">
      <c r="A2" s="16" t="s">
        <v>43</v>
      </c>
      <c r="B2" s="6">
        <v>2978</v>
      </c>
      <c r="C2" s="6">
        <v>2587</v>
      </c>
      <c r="D2" s="6">
        <v>3006</v>
      </c>
      <c r="E2" s="6">
        <v>5593</v>
      </c>
    </row>
    <row r="3" spans="1:5">
      <c r="A3" s="16" t="s">
        <v>44</v>
      </c>
      <c r="B3" s="6">
        <v>1040</v>
      </c>
      <c r="C3" s="6">
        <v>902</v>
      </c>
      <c r="D3" s="6">
        <v>1032</v>
      </c>
      <c r="E3" s="6">
        <v>1934</v>
      </c>
    </row>
    <row r="4" spans="1:5">
      <c r="A4" s="16" t="s">
        <v>19</v>
      </c>
      <c r="B4" s="6">
        <v>1078</v>
      </c>
      <c r="C4" s="6">
        <v>855</v>
      </c>
      <c r="D4" s="6">
        <v>980</v>
      </c>
      <c r="E4" s="6">
        <v>1835</v>
      </c>
    </row>
    <row r="5" spans="1:5">
      <c r="A5" s="16" t="s">
        <v>20</v>
      </c>
      <c r="B5" s="6">
        <v>3780</v>
      </c>
      <c r="C5" s="6">
        <v>2986</v>
      </c>
      <c r="D5" s="6">
        <v>3466</v>
      </c>
      <c r="E5" s="6">
        <v>6452</v>
      </c>
    </row>
    <row r="6" spans="1:5">
      <c r="A6" s="16" t="s">
        <v>45</v>
      </c>
      <c r="B6" s="6">
        <v>5220</v>
      </c>
      <c r="C6" s="6">
        <v>4688</v>
      </c>
      <c r="D6" s="6">
        <v>5353</v>
      </c>
      <c r="E6" s="6">
        <v>10041</v>
      </c>
    </row>
    <row r="7" spans="1:5">
      <c r="A7" s="16" t="s">
        <v>46</v>
      </c>
      <c r="B7" s="6">
        <v>7308</v>
      </c>
      <c r="C7" s="6">
        <v>6775</v>
      </c>
      <c r="D7" s="6">
        <v>7419</v>
      </c>
      <c r="E7" s="6">
        <v>14194</v>
      </c>
    </row>
    <row r="8" spans="1:5">
      <c r="A8" s="16" t="s">
        <v>47</v>
      </c>
      <c r="B8" s="6">
        <v>7255</v>
      </c>
      <c r="C8" s="6">
        <v>7168</v>
      </c>
      <c r="D8" s="6">
        <v>7785</v>
      </c>
      <c r="E8" s="6">
        <v>14953</v>
      </c>
    </row>
    <row r="9" spans="1:5">
      <c r="A9" s="16" t="s">
        <v>24</v>
      </c>
      <c r="B9" s="6">
        <v>5864</v>
      </c>
      <c r="C9" s="6">
        <v>5124</v>
      </c>
      <c r="D9" s="6">
        <v>5991</v>
      </c>
      <c r="E9" s="6">
        <v>11115</v>
      </c>
    </row>
    <row r="10" spans="1:5">
      <c r="A10" s="16" t="s">
        <v>48</v>
      </c>
      <c r="B10" s="6">
        <v>8292</v>
      </c>
      <c r="C10" s="6">
        <v>8158</v>
      </c>
      <c r="D10" s="6">
        <v>9025</v>
      </c>
      <c r="E10" s="6">
        <v>17183</v>
      </c>
    </row>
    <row r="11" spans="1:5">
      <c r="A11" s="16" t="s">
        <v>26</v>
      </c>
      <c r="B11" s="6">
        <v>7109</v>
      </c>
      <c r="C11" s="6">
        <v>6868</v>
      </c>
      <c r="D11" s="6">
        <v>7472</v>
      </c>
      <c r="E11" s="6">
        <v>14340</v>
      </c>
    </row>
    <row r="12" spans="1:5">
      <c r="A12" s="16" t="s">
        <v>27</v>
      </c>
      <c r="B12" s="6">
        <v>12376</v>
      </c>
      <c r="C12" s="6">
        <v>11487</v>
      </c>
      <c r="D12" s="6">
        <v>12934</v>
      </c>
      <c r="E12" s="6">
        <v>24421</v>
      </c>
    </row>
    <row r="13" spans="1:5">
      <c r="A13" s="16" t="s">
        <v>49</v>
      </c>
      <c r="B13" s="6">
        <v>9367</v>
      </c>
      <c r="C13" s="6">
        <v>9626</v>
      </c>
      <c r="D13" s="6">
        <v>10699</v>
      </c>
      <c r="E13" s="6">
        <v>20325</v>
      </c>
    </row>
    <row r="14" spans="1:5">
      <c r="A14" s="16" t="s">
        <v>29</v>
      </c>
      <c r="B14" s="6">
        <v>13146</v>
      </c>
      <c r="C14" s="6">
        <v>12889</v>
      </c>
      <c r="D14" s="6">
        <v>14610</v>
      </c>
      <c r="E14" s="6">
        <v>27499</v>
      </c>
    </row>
    <row r="15" spans="1:5">
      <c r="A15" s="16" t="s">
        <v>30</v>
      </c>
      <c r="B15" s="6">
        <v>7591</v>
      </c>
      <c r="C15" s="6">
        <v>8412</v>
      </c>
      <c r="D15" s="6">
        <v>8988</v>
      </c>
      <c r="E15" s="6">
        <v>17400</v>
      </c>
    </row>
    <row r="16" spans="1:5">
      <c r="A16" s="16" t="s">
        <v>31</v>
      </c>
      <c r="B16" s="6">
        <v>2765</v>
      </c>
      <c r="C16" s="6">
        <v>3142</v>
      </c>
      <c r="D16" s="6">
        <v>3368</v>
      </c>
      <c r="E16" s="6">
        <v>6510</v>
      </c>
    </row>
    <row r="17" spans="1:5">
      <c r="A17" s="16" t="s">
        <v>32</v>
      </c>
      <c r="B17" s="6">
        <v>3935</v>
      </c>
      <c r="C17" s="6">
        <v>4104</v>
      </c>
      <c r="D17" s="6">
        <v>4442</v>
      </c>
      <c r="E17" s="6">
        <v>8546</v>
      </c>
    </row>
    <row r="18" spans="1:5">
      <c r="A18" s="16" t="s">
        <v>33</v>
      </c>
      <c r="B18" s="6">
        <v>784</v>
      </c>
      <c r="C18" s="6">
        <v>859</v>
      </c>
      <c r="D18" s="6">
        <v>648</v>
      </c>
      <c r="E18" s="6">
        <v>1507</v>
      </c>
    </row>
    <row r="19" spans="1:5">
      <c r="A19" s="16" t="s">
        <v>50</v>
      </c>
      <c r="B19" s="6">
        <v>1276</v>
      </c>
      <c r="C19" s="6">
        <v>1144</v>
      </c>
      <c r="D19" s="6">
        <v>1274</v>
      </c>
      <c r="E19" s="6">
        <v>2418</v>
      </c>
    </row>
    <row r="20" spans="1:5">
      <c r="A20" s="16" t="s">
        <v>35</v>
      </c>
      <c r="B20" s="6">
        <v>7629</v>
      </c>
      <c r="C20" s="6">
        <v>8054</v>
      </c>
      <c r="D20" s="6">
        <v>8517</v>
      </c>
      <c r="E20" s="6">
        <v>16571</v>
      </c>
    </row>
    <row r="21" spans="1:5">
      <c r="A21" s="16" t="s">
        <v>36</v>
      </c>
      <c r="B21" s="6">
        <v>2663</v>
      </c>
      <c r="C21" s="6">
        <v>2567</v>
      </c>
      <c r="D21" s="6">
        <v>2799</v>
      </c>
      <c r="E21" s="6">
        <v>5366</v>
      </c>
    </row>
    <row r="22" spans="1:5">
      <c r="A22" s="16" t="s">
        <v>51</v>
      </c>
      <c r="B22" s="6">
        <v>5749</v>
      </c>
      <c r="C22" s="6">
        <v>6312</v>
      </c>
      <c r="D22" s="6">
        <v>6794</v>
      </c>
      <c r="E22" s="6">
        <v>13106</v>
      </c>
    </row>
    <row r="23" spans="1:5">
      <c r="A23" s="16" t="s">
        <v>38</v>
      </c>
      <c r="B23" s="6">
        <v>2640</v>
      </c>
      <c r="C23" s="6">
        <v>3082</v>
      </c>
      <c r="D23" s="6">
        <v>3427</v>
      </c>
      <c r="E23" s="6">
        <v>6509</v>
      </c>
    </row>
    <row r="24" spans="1:5">
      <c r="A24" s="17" t="s">
        <v>39</v>
      </c>
      <c r="B24" s="6">
        <v>1680</v>
      </c>
      <c r="C24" s="6">
        <v>1732</v>
      </c>
      <c r="D24" s="6">
        <v>1915</v>
      </c>
      <c r="E24" s="6">
        <v>3647</v>
      </c>
    </row>
    <row r="25" spans="1:5">
      <c r="A25" s="18" t="s">
        <v>40</v>
      </c>
      <c r="B25" s="6">
        <f>SUM(B2:B24)</f>
        <v>121525</v>
      </c>
      <c r="C25" s="6">
        <f>SUM(C2:C24)</f>
        <v>119521</v>
      </c>
      <c r="D25" s="6">
        <f>SUM(D2:D24)</f>
        <v>131944</v>
      </c>
      <c r="E25" s="6">
        <f>SUM(E2:E24)</f>
        <v>251465</v>
      </c>
    </row>
    <row r="26" spans="1:5">
      <c r="A26" s="23"/>
      <c r="B26" s="24"/>
      <c r="C26" s="24"/>
      <c r="D26" s="24"/>
      <c r="E26" s="24"/>
    </row>
    <row r="27" spans="1:5">
      <c r="A27" s="19"/>
      <c r="B27" s="20"/>
      <c r="C27" s="20"/>
      <c r="D27" s="20"/>
      <c r="E27" s="2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/>
  </sheetViews>
  <sheetFormatPr defaultRowHeight="13.5"/>
  <sheetData>
    <row r="1" spans="1:5">
      <c r="A1" s="22" t="s">
        <v>99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2973</v>
      </c>
      <c r="C2" s="6">
        <v>2583</v>
      </c>
      <c r="D2" s="6">
        <v>2997</v>
      </c>
      <c r="E2" s="6">
        <v>5580</v>
      </c>
    </row>
    <row r="3" spans="1:5">
      <c r="A3" s="16" t="s">
        <v>44</v>
      </c>
      <c r="B3" s="6">
        <v>1035</v>
      </c>
      <c r="C3" s="6">
        <v>898</v>
      </c>
      <c r="D3" s="6">
        <v>1028</v>
      </c>
      <c r="E3" s="6">
        <v>1926</v>
      </c>
    </row>
    <row r="4" spans="1:5">
      <c r="A4" s="16" t="s">
        <v>19</v>
      </c>
      <c r="B4" s="6">
        <v>1092</v>
      </c>
      <c r="C4" s="6">
        <v>858</v>
      </c>
      <c r="D4" s="6">
        <v>989</v>
      </c>
      <c r="E4" s="6">
        <v>1847</v>
      </c>
    </row>
    <row r="5" spans="1:5">
      <c r="A5" s="16" t="s">
        <v>20</v>
      </c>
      <c r="B5" s="6">
        <v>3774</v>
      </c>
      <c r="C5" s="6">
        <v>2984</v>
      </c>
      <c r="D5" s="6">
        <v>3458</v>
      </c>
      <c r="E5" s="6">
        <v>6442</v>
      </c>
    </row>
    <row r="6" spans="1:5">
      <c r="A6" s="16" t="s">
        <v>45</v>
      </c>
      <c r="B6" s="6">
        <v>5220</v>
      </c>
      <c r="C6" s="6">
        <v>4686</v>
      </c>
      <c r="D6" s="6">
        <v>5342</v>
      </c>
      <c r="E6" s="6">
        <v>10028</v>
      </c>
    </row>
    <row r="7" spans="1:5">
      <c r="A7" s="16" t="s">
        <v>46</v>
      </c>
      <c r="B7" s="6">
        <v>7301</v>
      </c>
      <c r="C7" s="6">
        <v>6764</v>
      </c>
      <c r="D7" s="6">
        <v>7408</v>
      </c>
      <c r="E7" s="6">
        <v>14172</v>
      </c>
    </row>
    <row r="8" spans="1:5">
      <c r="A8" s="16" t="s">
        <v>47</v>
      </c>
      <c r="B8" s="6">
        <v>7270</v>
      </c>
      <c r="C8" s="6">
        <v>7179</v>
      </c>
      <c r="D8" s="6">
        <v>7780</v>
      </c>
      <c r="E8" s="6">
        <v>14959</v>
      </c>
    </row>
    <row r="9" spans="1:5">
      <c r="A9" s="16" t="s">
        <v>24</v>
      </c>
      <c r="B9" s="6">
        <v>5851</v>
      </c>
      <c r="C9" s="6">
        <v>5122</v>
      </c>
      <c r="D9" s="6">
        <v>5981</v>
      </c>
      <c r="E9" s="6">
        <v>11103</v>
      </c>
    </row>
    <row r="10" spans="1:5">
      <c r="A10" s="16" t="s">
        <v>48</v>
      </c>
      <c r="B10" s="6">
        <v>8300</v>
      </c>
      <c r="C10" s="6">
        <v>8156</v>
      </c>
      <c r="D10" s="6">
        <v>9027</v>
      </c>
      <c r="E10" s="6">
        <v>17183</v>
      </c>
    </row>
    <row r="11" spans="1:5">
      <c r="A11" s="16" t="s">
        <v>26</v>
      </c>
      <c r="B11" s="6">
        <v>7109</v>
      </c>
      <c r="C11" s="6">
        <v>6864</v>
      </c>
      <c r="D11" s="6">
        <v>7463</v>
      </c>
      <c r="E11" s="6">
        <v>14327</v>
      </c>
    </row>
    <row r="12" spans="1:5">
      <c r="A12" s="16" t="s">
        <v>27</v>
      </c>
      <c r="B12" s="6">
        <v>12401</v>
      </c>
      <c r="C12" s="6">
        <v>11507</v>
      </c>
      <c r="D12" s="6">
        <v>12929</v>
      </c>
      <c r="E12" s="6">
        <v>24436</v>
      </c>
    </row>
    <row r="13" spans="1:5">
      <c r="A13" s="16" t="s">
        <v>49</v>
      </c>
      <c r="B13" s="6">
        <v>9362</v>
      </c>
      <c r="C13" s="6">
        <v>9613</v>
      </c>
      <c r="D13" s="6">
        <v>10693</v>
      </c>
      <c r="E13" s="6">
        <v>20306</v>
      </c>
    </row>
    <row r="14" spans="1:5">
      <c r="A14" s="16" t="s">
        <v>29</v>
      </c>
      <c r="B14" s="6">
        <v>13135</v>
      </c>
      <c r="C14" s="6">
        <v>12880</v>
      </c>
      <c r="D14" s="6">
        <v>14599</v>
      </c>
      <c r="E14" s="6">
        <v>27479</v>
      </c>
    </row>
    <row r="15" spans="1:5">
      <c r="A15" s="16" t="s">
        <v>30</v>
      </c>
      <c r="B15" s="6">
        <v>7596</v>
      </c>
      <c r="C15" s="6">
        <v>8404</v>
      </c>
      <c r="D15" s="6">
        <v>8995</v>
      </c>
      <c r="E15" s="6">
        <v>17399</v>
      </c>
    </row>
    <row r="16" spans="1:5">
      <c r="A16" s="16" t="s">
        <v>31</v>
      </c>
      <c r="B16" s="6">
        <v>2766</v>
      </c>
      <c r="C16" s="6">
        <v>3141</v>
      </c>
      <c r="D16" s="6">
        <v>3368</v>
      </c>
      <c r="E16" s="6">
        <v>6509</v>
      </c>
    </row>
    <row r="17" spans="1:5">
      <c r="A17" s="16" t="s">
        <v>32</v>
      </c>
      <c r="B17" s="6">
        <v>3944</v>
      </c>
      <c r="C17" s="6">
        <v>4107</v>
      </c>
      <c r="D17" s="6">
        <v>4447</v>
      </c>
      <c r="E17" s="6">
        <v>8554</v>
      </c>
    </row>
    <row r="18" spans="1:5">
      <c r="A18" s="16" t="s">
        <v>33</v>
      </c>
      <c r="B18" s="6">
        <v>782</v>
      </c>
      <c r="C18" s="6">
        <v>857</v>
      </c>
      <c r="D18" s="6">
        <v>645</v>
      </c>
      <c r="E18" s="6">
        <v>1502</v>
      </c>
    </row>
    <row r="19" spans="1:5">
      <c r="A19" s="16" t="s">
        <v>50</v>
      </c>
      <c r="B19" s="6">
        <v>1272</v>
      </c>
      <c r="C19" s="6">
        <v>1141</v>
      </c>
      <c r="D19" s="6">
        <v>1272</v>
      </c>
      <c r="E19" s="6">
        <v>2413</v>
      </c>
    </row>
    <row r="20" spans="1:5">
      <c r="A20" s="16" t="s">
        <v>35</v>
      </c>
      <c r="B20" s="6">
        <v>7632</v>
      </c>
      <c r="C20" s="6">
        <v>8047</v>
      </c>
      <c r="D20" s="6">
        <v>8511</v>
      </c>
      <c r="E20" s="6">
        <v>16558</v>
      </c>
    </row>
    <row r="21" spans="1:5">
      <c r="A21" s="16" t="s">
        <v>36</v>
      </c>
      <c r="B21" s="6">
        <v>2658</v>
      </c>
      <c r="C21" s="6">
        <v>2566</v>
      </c>
      <c r="D21" s="6">
        <v>2793</v>
      </c>
      <c r="E21" s="6">
        <v>5359</v>
      </c>
    </row>
    <row r="22" spans="1:5">
      <c r="A22" s="16" t="s">
        <v>51</v>
      </c>
      <c r="B22" s="6">
        <v>5760</v>
      </c>
      <c r="C22" s="6">
        <v>6324</v>
      </c>
      <c r="D22" s="6">
        <v>6807</v>
      </c>
      <c r="E22" s="6">
        <v>13131</v>
      </c>
    </row>
    <row r="23" spans="1:5">
      <c r="A23" s="16" t="s">
        <v>38</v>
      </c>
      <c r="B23" s="6">
        <v>2636</v>
      </c>
      <c r="C23" s="6">
        <v>3080</v>
      </c>
      <c r="D23" s="6">
        <v>3428</v>
      </c>
      <c r="E23" s="6">
        <v>6508</v>
      </c>
    </row>
    <row r="24" spans="1:5">
      <c r="A24" s="17" t="s">
        <v>39</v>
      </c>
      <c r="B24" s="6">
        <v>1680</v>
      </c>
      <c r="C24" s="6">
        <v>1727</v>
      </c>
      <c r="D24" s="6">
        <v>1914</v>
      </c>
      <c r="E24" s="6">
        <v>3641</v>
      </c>
    </row>
    <row r="25" spans="1:5">
      <c r="A25" s="18" t="s">
        <v>40</v>
      </c>
      <c r="B25" s="6">
        <f>SUM(B2:B24)</f>
        <v>121549</v>
      </c>
      <c r="C25" s="6">
        <f>SUM(C2:C24)</f>
        <v>119488</v>
      </c>
      <c r="D25" s="6">
        <f>SUM(D2:D24)</f>
        <v>131874</v>
      </c>
      <c r="E25" s="6">
        <f>SUM(E2:E24)</f>
        <v>251362</v>
      </c>
    </row>
    <row r="26" spans="1:5">
      <c r="A26" s="25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/>
  </sheetViews>
  <sheetFormatPr defaultRowHeight="13.5"/>
  <sheetData>
    <row r="1" spans="1:5">
      <c r="A1" s="22" t="s">
        <v>100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2977</v>
      </c>
      <c r="C2" s="6">
        <v>2582</v>
      </c>
      <c r="D2" s="6">
        <v>2995</v>
      </c>
      <c r="E2" s="6">
        <v>5577</v>
      </c>
    </row>
    <row r="3" spans="1:5">
      <c r="A3" s="16" t="s">
        <v>44</v>
      </c>
      <c r="B3" s="6">
        <v>1040</v>
      </c>
      <c r="C3" s="6">
        <v>896</v>
      </c>
      <c r="D3" s="6">
        <v>1033</v>
      </c>
      <c r="E3" s="6">
        <v>1929</v>
      </c>
    </row>
    <row r="4" spans="1:5">
      <c r="A4" s="16" t="s">
        <v>19</v>
      </c>
      <c r="B4" s="6">
        <v>1087</v>
      </c>
      <c r="C4" s="6">
        <v>853</v>
      </c>
      <c r="D4" s="6">
        <v>991</v>
      </c>
      <c r="E4" s="6">
        <v>1844</v>
      </c>
    </row>
    <row r="5" spans="1:5">
      <c r="A5" s="16" t="s">
        <v>20</v>
      </c>
      <c r="B5" s="6">
        <v>3764</v>
      </c>
      <c r="C5" s="6">
        <v>2975</v>
      </c>
      <c r="D5" s="6">
        <v>3447</v>
      </c>
      <c r="E5" s="6">
        <v>6422</v>
      </c>
    </row>
    <row r="6" spans="1:5">
      <c r="A6" s="16" t="s">
        <v>69</v>
      </c>
      <c r="B6" s="6">
        <v>5212</v>
      </c>
      <c r="C6" s="6">
        <v>4670</v>
      </c>
      <c r="D6" s="6">
        <v>5335</v>
      </c>
      <c r="E6" s="6">
        <v>10005</v>
      </c>
    </row>
    <row r="7" spans="1:5">
      <c r="A7" s="16" t="s">
        <v>70</v>
      </c>
      <c r="B7" s="6">
        <v>7297</v>
      </c>
      <c r="C7" s="6">
        <v>6757</v>
      </c>
      <c r="D7" s="6">
        <v>7415</v>
      </c>
      <c r="E7" s="6">
        <v>14172</v>
      </c>
    </row>
    <row r="8" spans="1:5">
      <c r="A8" s="16" t="s">
        <v>71</v>
      </c>
      <c r="B8" s="6">
        <v>7287</v>
      </c>
      <c r="C8" s="6">
        <v>7192</v>
      </c>
      <c r="D8" s="6">
        <v>7801</v>
      </c>
      <c r="E8" s="6">
        <v>14993</v>
      </c>
    </row>
    <row r="9" spans="1:5">
      <c r="A9" s="16" t="s">
        <v>72</v>
      </c>
      <c r="B9" s="6">
        <v>5848</v>
      </c>
      <c r="C9" s="6">
        <v>5111</v>
      </c>
      <c r="D9" s="6">
        <v>5965</v>
      </c>
      <c r="E9" s="6">
        <v>11076</v>
      </c>
    </row>
    <row r="10" spans="1:5">
      <c r="A10" s="16" t="s">
        <v>73</v>
      </c>
      <c r="B10" s="6">
        <v>8308</v>
      </c>
      <c r="C10" s="6">
        <v>8150</v>
      </c>
      <c r="D10" s="6">
        <v>9038</v>
      </c>
      <c r="E10" s="6">
        <v>17188</v>
      </c>
    </row>
    <row r="11" spans="1:5">
      <c r="A11" s="16" t="s">
        <v>74</v>
      </c>
      <c r="B11" s="6">
        <v>7100</v>
      </c>
      <c r="C11" s="6">
        <v>6842</v>
      </c>
      <c r="D11" s="6">
        <v>7459</v>
      </c>
      <c r="E11" s="6">
        <v>14301</v>
      </c>
    </row>
    <row r="12" spans="1:5">
      <c r="A12" s="16" t="s">
        <v>27</v>
      </c>
      <c r="B12" s="6">
        <v>12395</v>
      </c>
      <c r="C12" s="6">
        <v>11509</v>
      </c>
      <c r="D12" s="6">
        <v>12933</v>
      </c>
      <c r="E12" s="6">
        <v>24442</v>
      </c>
    </row>
    <row r="13" spans="1:5">
      <c r="A13" s="16" t="s">
        <v>75</v>
      </c>
      <c r="B13" s="6">
        <v>9347</v>
      </c>
      <c r="C13" s="6">
        <v>9600</v>
      </c>
      <c r="D13" s="6">
        <v>10673</v>
      </c>
      <c r="E13" s="6">
        <v>20273</v>
      </c>
    </row>
    <row r="14" spans="1:5">
      <c r="A14" s="16" t="s">
        <v>76</v>
      </c>
      <c r="B14" s="6">
        <v>13132</v>
      </c>
      <c r="C14" s="6">
        <v>12868</v>
      </c>
      <c r="D14" s="6">
        <v>14596</v>
      </c>
      <c r="E14" s="6">
        <v>27464</v>
      </c>
    </row>
    <row r="15" spans="1:5">
      <c r="A15" s="16" t="s">
        <v>77</v>
      </c>
      <c r="B15" s="6">
        <v>7601</v>
      </c>
      <c r="C15" s="6">
        <v>8398</v>
      </c>
      <c r="D15" s="6">
        <v>8992</v>
      </c>
      <c r="E15" s="6">
        <v>17390</v>
      </c>
    </row>
    <row r="16" spans="1:5">
      <c r="A16" s="16" t="s">
        <v>31</v>
      </c>
      <c r="B16" s="6">
        <v>2764</v>
      </c>
      <c r="C16" s="6">
        <v>3143</v>
      </c>
      <c r="D16" s="6">
        <v>3364</v>
      </c>
      <c r="E16" s="6">
        <v>6507</v>
      </c>
    </row>
    <row r="17" spans="1:5">
      <c r="A17" s="16" t="s">
        <v>32</v>
      </c>
      <c r="B17" s="6">
        <v>3943</v>
      </c>
      <c r="C17" s="6">
        <v>4099</v>
      </c>
      <c r="D17" s="6">
        <v>4439</v>
      </c>
      <c r="E17" s="6">
        <v>8538</v>
      </c>
    </row>
    <row r="18" spans="1:5">
      <c r="A18" s="16" t="s">
        <v>78</v>
      </c>
      <c r="B18" s="6">
        <v>777</v>
      </c>
      <c r="C18" s="6">
        <v>852</v>
      </c>
      <c r="D18" s="6">
        <v>645</v>
      </c>
      <c r="E18" s="6">
        <v>1497</v>
      </c>
    </row>
    <row r="19" spans="1:5">
      <c r="A19" s="16" t="s">
        <v>79</v>
      </c>
      <c r="B19" s="6">
        <v>1273</v>
      </c>
      <c r="C19" s="6">
        <v>1139</v>
      </c>
      <c r="D19" s="6">
        <v>1272</v>
      </c>
      <c r="E19" s="6">
        <v>2411</v>
      </c>
    </row>
    <row r="20" spans="1:5">
      <c r="A20" s="16" t="s">
        <v>80</v>
      </c>
      <c r="B20" s="6">
        <v>7642</v>
      </c>
      <c r="C20" s="6">
        <v>8059</v>
      </c>
      <c r="D20" s="6">
        <v>8512</v>
      </c>
      <c r="E20" s="6">
        <v>16571</v>
      </c>
    </row>
    <row r="21" spans="1:5">
      <c r="A21" s="16" t="s">
        <v>81</v>
      </c>
      <c r="B21" s="6">
        <v>2654</v>
      </c>
      <c r="C21" s="6">
        <v>2561</v>
      </c>
      <c r="D21" s="6">
        <v>2793</v>
      </c>
      <c r="E21" s="6">
        <v>5354</v>
      </c>
    </row>
    <row r="22" spans="1:5">
      <c r="A22" s="16" t="s">
        <v>82</v>
      </c>
      <c r="B22" s="6">
        <v>5758</v>
      </c>
      <c r="C22" s="6">
        <v>6325</v>
      </c>
      <c r="D22" s="6">
        <v>6805</v>
      </c>
      <c r="E22" s="6">
        <v>13130</v>
      </c>
    </row>
    <row r="23" spans="1:5">
      <c r="A23" s="16" t="s">
        <v>38</v>
      </c>
      <c r="B23" s="6">
        <v>2643</v>
      </c>
      <c r="C23" s="6">
        <v>3089</v>
      </c>
      <c r="D23" s="6">
        <v>3428</v>
      </c>
      <c r="E23" s="6">
        <v>6517</v>
      </c>
    </row>
    <row r="24" spans="1:5">
      <c r="A24" s="17" t="s">
        <v>39</v>
      </c>
      <c r="B24" s="6">
        <v>1675</v>
      </c>
      <c r="C24" s="6">
        <v>1726</v>
      </c>
      <c r="D24" s="6">
        <v>1903</v>
      </c>
      <c r="E24" s="6">
        <v>3629</v>
      </c>
    </row>
    <row r="25" spans="1:5">
      <c r="A25" s="18" t="s">
        <v>40</v>
      </c>
      <c r="B25" s="6">
        <f>SUM(B2:B24)</f>
        <v>121524</v>
      </c>
      <c r="C25" s="6">
        <f>SUM(C2:C24)</f>
        <v>119396</v>
      </c>
      <c r="D25" s="6">
        <f>SUM(D2:D24)</f>
        <v>131834</v>
      </c>
      <c r="E25" s="6">
        <f>SUM(E2:E24)</f>
        <v>251230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/>
  <cols>
    <col min="2" max="5" width="9" customWidth="1"/>
  </cols>
  <sheetData>
    <row r="1" spans="1:5">
      <c r="A1" s="22" t="s">
        <v>101</v>
      </c>
      <c r="B1" s="15" t="s">
        <v>41</v>
      </c>
      <c r="C1" s="15" t="s">
        <v>15</v>
      </c>
      <c r="D1" s="15" t="s">
        <v>16</v>
      </c>
      <c r="E1" s="15" t="s">
        <v>42</v>
      </c>
    </row>
    <row r="2" spans="1:5">
      <c r="A2" s="16" t="s">
        <v>43</v>
      </c>
      <c r="B2" s="6">
        <v>2976</v>
      </c>
      <c r="C2" s="6">
        <v>2583</v>
      </c>
      <c r="D2" s="6">
        <v>2987</v>
      </c>
      <c r="E2" s="6">
        <v>5570</v>
      </c>
    </row>
    <row r="3" spans="1:5">
      <c r="A3" s="16" t="s">
        <v>44</v>
      </c>
      <c r="B3" s="6">
        <v>1044</v>
      </c>
      <c r="C3" s="6">
        <v>901</v>
      </c>
      <c r="D3" s="6">
        <v>1029</v>
      </c>
      <c r="E3" s="6">
        <v>1930</v>
      </c>
    </row>
    <row r="4" spans="1:5">
      <c r="A4" s="16" t="s">
        <v>19</v>
      </c>
      <c r="B4" s="6">
        <v>1095</v>
      </c>
      <c r="C4" s="6">
        <v>858</v>
      </c>
      <c r="D4" s="6">
        <v>998</v>
      </c>
      <c r="E4" s="6">
        <v>1856</v>
      </c>
    </row>
    <row r="5" spans="1:5">
      <c r="A5" s="16" t="s">
        <v>20</v>
      </c>
      <c r="B5" s="6">
        <v>3765</v>
      </c>
      <c r="C5" s="6">
        <v>2978</v>
      </c>
      <c r="D5" s="6">
        <v>3442</v>
      </c>
      <c r="E5" s="6">
        <v>6420</v>
      </c>
    </row>
    <row r="6" spans="1:5">
      <c r="A6" s="16" t="s">
        <v>83</v>
      </c>
      <c r="B6" s="6">
        <v>5199</v>
      </c>
      <c r="C6" s="6">
        <v>4656</v>
      </c>
      <c r="D6" s="6">
        <v>5328</v>
      </c>
      <c r="E6" s="6">
        <v>9984</v>
      </c>
    </row>
    <row r="7" spans="1:5">
      <c r="A7" s="16" t="s">
        <v>84</v>
      </c>
      <c r="B7" s="6">
        <v>7289</v>
      </c>
      <c r="C7" s="6">
        <v>6766</v>
      </c>
      <c r="D7" s="6">
        <v>7407</v>
      </c>
      <c r="E7" s="6">
        <v>14173</v>
      </c>
    </row>
    <row r="8" spans="1:5">
      <c r="A8" s="16" t="s">
        <v>85</v>
      </c>
      <c r="B8" s="6">
        <v>7293</v>
      </c>
      <c r="C8" s="6">
        <v>7193</v>
      </c>
      <c r="D8" s="6">
        <v>7804</v>
      </c>
      <c r="E8" s="6">
        <v>14997</v>
      </c>
    </row>
    <row r="9" spans="1:5">
      <c r="A9" s="16" t="s">
        <v>86</v>
      </c>
      <c r="B9" s="6">
        <v>5843</v>
      </c>
      <c r="C9" s="6">
        <v>5106</v>
      </c>
      <c r="D9" s="6">
        <v>5960</v>
      </c>
      <c r="E9" s="6">
        <v>11066</v>
      </c>
    </row>
    <row r="10" spans="1:5">
      <c r="A10" s="16" t="s">
        <v>87</v>
      </c>
      <c r="B10" s="6">
        <v>8315</v>
      </c>
      <c r="C10" s="6">
        <v>8161</v>
      </c>
      <c r="D10" s="6">
        <v>9043</v>
      </c>
      <c r="E10" s="6">
        <v>17204</v>
      </c>
    </row>
    <row r="11" spans="1:5">
      <c r="A11" s="16" t="s">
        <v>88</v>
      </c>
      <c r="B11" s="6">
        <v>7099</v>
      </c>
      <c r="C11" s="6">
        <v>6838</v>
      </c>
      <c r="D11" s="6">
        <v>7452</v>
      </c>
      <c r="E11" s="6">
        <v>14290</v>
      </c>
    </row>
    <row r="12" spans="1:5">
      <c r="A12" s="16" t="s">
        <v>27</v>
      </c>
      <c r="B12" s="6">
        <v>12400</v>
      </c>
      <c r="C12" s="6">
        <v>11523</v>
      </c>
      <c r="D12" s="6">
        <v>12940</v>
      </c>
      <c r="E12" s="6">
        <v>24463</v>
      </c>
    </row>
    <row r="13" spans="1:5">
      <c r="A13" s="16" t="s">
        <v>89</v>
      </c>
      <c r="B13" s="6">
        <v>9364</v>
      </c>
      <c r="C13" s="6">
        <v>9617</v>
      </c>
      <c r="D13" s="6">
        <v>10673</v>
      </c>
      <c r="E13" s="6">
        <v>20290</v>
      </c>
    </row>
    <row r="14" spans="1:5">
      <c r="A14" s="16" t="s">
        <v>90</v>
      </c>
      <c r="B14" s="6">
        <v>13136</v>
      </c>
      <c r="C14" s="6">
        <v>12860</v>
      </c>
      <c r="D14" s="6">
        <v>14598</v>
      </c>
      <c r="E14" s="6">
        <v>27458</v>
      </c>
    </row>
    <row r="15" spans="1:5">
      <c r="A15" s="16" t="s">
        <v>91</v>
      </c>
      <c r="B15" s="6">
        <v>7595</v>
      </c>
      <c r="C15" s="6">
        <v>8385</v>
      </c>
      <c r="D15" s="6">
        <v>8978</v>
      </c>
      <c r="E15" s="6">
        <v>17363</v>
      </c>
    </row>
    <row r="16" spans="1:5">
      <c r="A16" s="16" t="s">
        <v>31</v>
      </c>
      <c r="B16" s="6">
        <v>2773</v>
      </c>
      <c r="C16" s="6">
        <v>3146</v>
      </c>
      <c r="D16" s="6">
        <v>3374</v>
      </c>
      <c r="E16" s="6">
        <v>6520</v>
      </c>
    </row>
    <row r="17" spans="1:5">
      <c r="A17" s="16" t="s">
        <v>32</v>
      </c>
      <c r="B17" s="6">
        <v>3944</v>
      </c>
      <c r="C17" s="6">
        <v>4105</v>
      </c>
      <c r="D17" s="6">
        <v>4442</v>
      </c>
      <c r="E17" s="6">
        <v>8547</v>
      </c>
    </row>
    <row r="18" spans="1:5">
      <c r="A18" s="16" t="s">
        <v>92</v>
      </c>
      <c r="B18" s="6">
        <v>777</v>
      </c>
      <c r="C18" s="6">
        <v>852</v>
      </c>
      <c r="D18" s="6">
        <v>644</v>
      </c>
      <c r="E18" s="6">
        <v>1496</v>
      </c>
    </row>
    <row r="19" spans="1:5">
      <c r="A19" s="16" t="s">
        <v>93</v>
      </c>
      <c r="B19" s="6">
        <v>1269</v>
      </c>
      <c r="C19" s="6">
        <v>1139</v>
      </c>
      <c r="D19" s="6">
        <v>1267</v>
      </c>
      <c r="E19" s="6">
        <v>2406</v>
      </c>
    </row>
    <row r="20" spans="1:5">
      <c r="A20" s="16" t="s">
        <v>94</v>
      </c>
      <c r="B20" s="6">
        <v>7640</v>
      </c>
      <c r="C20" s="6">
        <v>8046</v>
      </c>
      <c r="D20" s="6">
        <v>8500</v>
      </c>
      <c r="E20" s="6">
        <v>16546</v>
      </c>
    </row>
    <row r="21" spans="1:5">
      <c r="A21" s="16" t="s">
        <v>95</v>
      </c>
      <c r="B21" s="6">
        <v>2652</v>
      </c>
      <c r="C21" s="6">
        <v>2558</v>
      </c>
      <c r="D21" s="6">
        <v>2787</v>
      </c>
      <c r="E21" s="6">
        <v>5345</v>
      </c>
    </row>
    <row r="22" spans="1:5">
      <c r="A22" s="16" t="s">
        <v>96</v>
      </c>
      <c r="B22" s="6">
        <v>5759</v>
      </c>
      <c r="C22" s="6">
        <v>6331</v>
      </c>
      <c r="D22" s="6">
        <v>6798</v>
      </c>
      <c r="E22" s="6">
        <v>13129</v>
      </c>
    </row>
    <row r="23" spans="1:5">
      <c r="A23" s="16" t="s">
        <v>38</v>
      </c>
      <c r="B23" s="6">
        <v>2646</v>
      </c>
      <c r="C23" s="6">
        <v>3091</v>
      </c>
      <c r="D23" s="6">
        <v>3434</v>
      </c>
      <c r="E23" s="6">
        <v>6525</v>
      </c>
    </row>
    <row r="24" spans="1:5">
      <c r="A24" s="17" t="s">
        <v>39</v>
      </c>
      <c r="B24" s="6">
        <v>1674</v>
      </c>
      <c r="C24" s="6">
        <v>1730</v>
      </c>
      <c r="D24" s="6">
        <v>1897</v>
      </c>
      <c r="E24" s="6">
        <v>3627</v>
      </c>
    </row>
    <row r="25" spans="1:5">
      <c r="A25" s="18" t="s">
        <v>40</v>
      </c>
      <c r="B25" s="6">
        <f>SUM(B2:B24)</f>
        <v>121547</v>
      </c>
      <c r="C25" s="6">
        <f>SUM(C2:C24)</f>
        <v>119423</v>
      </c>
      <c r="D25" s="6">
        <f>SUM(D2:D24)</f>
        <v>131782</v>
      </c>
      <c r="E25" s="6">
        <f>SUM(E2:E24)</f>
        <v>251205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R3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2021-09-01T01:45:02Z</cp:lastPrinted>
  <dcterms:created xsi:type="dcterms:W3CDTF">2020-01-06T01:43:14Z</dcterms:created>
  <dcterms:modified xsi:type="dcterms:W3CDTF">2022-02-03T04:08:47Z</dcterms:modified>
</cp:coreProperties>
</file>